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firstSheet="18" activeTab="26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sheet02" sheetId="13" r:id="rId13"/>
    <sheet name="J09" sheetId="14" r:id="rId14"/>
    <sheet name="J10" sheetId="15" r:id="rId15"/>
    <sheet name="J11" sheetId="16" r:id="rId16"/>
    <sheet name="J12" sheetId="17" r:id="rId17"/>
    <sheet name="J13" sheetId="18" r:id="rId18"/>
    <sheet name="J14" sheetId="19" r:id="rId19"/>
    <sheet name="sheet03" sheetId="20" r:id="rId20"/>
    <sheet name="J15" sheetId="21" r:id="rId21"/>
    <sheet name="J16" sheetId="22" r:id="rId22"/>
    <sheet name="J17" sheetId="23" r:id="rId23"/>
    <sheet name="J18" sheetId="24" r:id="rId24"/>
    <sheet name="sheet04" sheetId="25" r:id="rId25"/>
    <sheet name="J19" sheetId="26" r:id="rId26"/>
    <sheet name="J71" sheetId="27" r:id="rId27"/>
    <sheet name="J72" sheetId="28" r:id="rId28"/>
    <sheet name="J73" sheetId="29" r:id="rId29"/>
  </sheets>
  <definedNames/>
  <calcPr fullCalcOnLoad="1"/>
</workbook>
</file>

<file path=xl/sharedStrings.xml><?xml version="1.0" encoding="utf-8"?>
<sst xmlns="http://schemas.openxmlformats.org/spreadsheetml/2006/main" count="3781" uniqueCount="2484">
  <si>
    <t>台前县</t>
  </si>
  <si>
    <t>2015年度财政总决算报表</t>
  </si>
  <si>
    <t>财政厅（局）编成日期: 二〇一六年    月    日</t>
  </si>
  <si>
    <t xml:space="preserve">    人民政府通过日期: 二〇一六年    月    日</t>
  </si>
  <si>
    <t xml:space="preserve">    向财政部报出日期: 二〇一六年    月    日</t>
  </si>
  <si>
    <t xml:space="preserve">      财政厅（局）负责人（章）                     处室负责人（章）                      经办人（章)</t>
  </si>
  <si>
    <t>财 政 总 决 算 报 表 目 录</t>
  </si>
  <si>
    <t>表号</t>
  </si>
  <si>
    <t>表名</t>
  </si>
  <si>
    <t>页码</t>
  </si>
  <si>
    <t>决算01表</t>
  </si>
  <si>
    <t>一般公共预算收支决算总表</t>
  </si>
  <si>
    <t>第一部分:一般公共预算</t>
  </si>
  <si>
    <t>决算02表</t>
  </si>
  <si>
    <t>一般公共预算收入预算变动情况表</t>
  </si>
  <si>
    <t>决算03表</t>
  </si>
  <si>
    <t>一般公共预算支出预算变动及结余、结转情况表</t>
  </si>
  <si>
    <t>决算04表</t>
  </si>
  <si>
    <t>一般公共预算收入决算明细表</t>
  </si>
  <si>
    <t>决算05表</t>
  </si>
  <si>
    <t>一般公共预算支出决算功能分类明细表</t>
  </si>
  <si>
    <t>决算06表</t>
  </si>
  <si>
    <t>一般公共预算收支决算分级表</t>
  </si>
  <si>
    <t>决算07表</t>
  </si>
  <si>
    <t>民族自治地区一般公共预算收支决算表</t>
  </si>
  <si>
    <t>决算08表</t>
  </si>
  <si>
    <t>一般公共预算收支及平衡情况表</t>
  </si>
  <si>
    <t>决算09表</t>
  </si>
  <si>
    <t>政府性基金收支决算总表</t>
  </si>
  <si>
    <t>第二部分:政府性基金</t>
  </si>
  <si>
    <t>决算10表</t>
  </si>
  <si>
    <t>政府性基金收入预算变动情况表</t>
  </si>
  <si>
    <t>决算11表</t>
  </si>
  <si>
    <t>政府性基金支出预算变动情况表</t>
  </si>
  <si>
    <t>决算12表</t>
  </si>
  <si>
    <t>政府性基金收支及结余情况表</t>
  </si>
  <si>
    <t>决算13表</t>
  </si>
  <si>
    <t>政府性基金收支决算分级表</t>
  </si>
  <si>
    <t>决算14表</t>
  </si>
  <si>
    <t>政府性基金收支及平衡情况表</t>
  </si>
  <si>
    <t>决算15表</t>
  </si>
  <si>
    <t>国有资本经营收支决算总表</t>
  </si>
  <si>
    <t>第三部分:国有资本经营</t>
  </si>
  <si>
    <t>决算16表</t>
  </si>
  <si>
    <t>国有资本经营收支决算明细表</t>
  </si>
  <si>
    <t>决算17表</t>
  </si>
  <si>
    <t>国有资本经营收支决算分级表</t>
  </si>
  <si>
    <t>决算18表</t>
  </si>
  <si>
    <t>国有资本经营收支及平衡情况表</t>
  </si>
  <si>
    <t>决算19表</t>
  </si>
  <si>
    <t>社会保险基金收支情况表</t>
  </si>
  <si>
    <t>第四部分:补充资料</t>
  </si>
  <si>
    <t>决算20表</t>
  </si>
  <si>
    <t>预算资金年终资产负债表</t>
  </si>
  <si>
    <t>决算21表</t>
  </si>
  <si>
    <t>地方政府债务余额情况表</t>
  </si>
  <si>
    <t>决算22表</t>
  </si>
  <si>
    <t>基本数字表</t>
  </si>
  <si>
    <t>决算23表</t>
  </si>
  <si>
    <t>乡镇财政基本情况表</t>
  </si>
  <si>
    <t>2015年度台前县一般公共预算收支决算总表</t>
  </si>
  <si>
    <t>单位:万元</t>
  </si>
  <si>
    <t>预算科目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</si>
  <si>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</si>
  <si>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</si>
  <si>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</si>
  <si>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</si>
  <si>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</si>
  <si>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</si>
  <si>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</si>
  <si>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</si>
  <si>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</si>
  <si>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</si>
  <si>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</si>
  <si>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</si>
  <si>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</si>
  <si>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</si>
  <si>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</si>
  <si>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</si>
  <si>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</si>
  <si>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</si>
  <si>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</si>
  <si>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</si>
  <si>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</si>
  <si>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</si>
  <si>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</si>
  <si>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</si>
  <si>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</si>
  <si>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</si>
  <si>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</si>
  <si>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</si>
  <si>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</si>
  <si>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</si>
  <si>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</si>
  <si>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</si>
  <si>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</si>
  <si>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</si>
  <si>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</si>
  <si>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</si>
  <si>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</si>
  <si>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</si>
  <si>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</si>
  <si>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</si>
  <si>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</si>
  <si>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</si>
  <si>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</si>
  <si>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</si>
  <si>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</si>
  <si>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二十二、其他支出</t>
  </si>
  <si>
    <t>　　国有资本经营收入</t>
  </si>
  <si>
    <t>二十三、债务付息支出</t>
  </si>
  <si>
    <t>　　国有资源(资产)有偿使用收入</t>
  </si>
  <si>
    <t>二十四、债务发行费用支出</t>
  </si>
  <si>
    <t>　　其他收入</t>
  </si>
  <si>
    <t>本 年 收 入 合 计</t>
  </si>
  <si>
    <t>本 年 支 出 合 计</t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</si>
  <si>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</si>
  <si>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</si>
  <si>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</si>
  <si>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</si>
  <si>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</si>
  <si>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</si>
  <si>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</si>
  <si>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</si>
  <si>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</si>
  <si>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</si>
  <si>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</si>
  <si>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</si>
  <si>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</si>
  <si>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</si>
  <si>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</si>
  <si>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</si>
  <si>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</si>
  <si>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</si>
  <si>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</si>
  <si>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</si>
  <si>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</si>
  <si>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</si>
  <si>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</si>
  <si>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</si>
  <si>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</si>
  <si>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</si>
  <si>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</si>
  <si>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</si>
  <si>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</si>
  <si>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</si>
  <si>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</si>
  <si>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</si>
  <si>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</si>
  <si>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</si>
  <si>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</si>
  <si>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</si>
  <si>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</si>
  <si>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</si>
  <si>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</si>
  <si>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</si>
  <si>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</si>
  <si>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</si>
  <si>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</si>
  <si>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</si>
  <si>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债务(转贷)收入</t>
  </si>
  <si>
    <t>债务还本支出</t>
  </si>
  <si>
    <t>增设预算周转金</t>
  </si>
  <si>
    <t>拨付国债转贷资金数</t>
  </si>
  <si>
    <t>国债转贷收入</t>
  </si>
  <si>
    <t>国债转贷资金结余</t>
  </si>
  <si>
    <t>国债转贷资金上年结余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</si>
  <si>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</si>
  <si>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</si>
  <si>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</si>
  <si>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</si>
  <si>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</si>
  <si>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</si>
  <si>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1.政府性基金调入</t>
  </si>
  <si>
    <t xml:space="preserve">年终结余                         </t>
  </si>
  <si>
    <t xml:space="preserve">  2.国有资本经营调入</t>
  </si>
  <si>
    <t xml:space="preserve">  其中:本级</t>
  </si>
  <si>
    <t xml:space="preserve">  3.其他调入</t>
  </si>
  <si>
    <t>减:结转下年的支出</t>
  </si>
  <si>
    <t>收  入  总  计</t>
  </si>
  <si>
    <t>支  出  总  计</t>
  </si>
  <si>
    <t>2015年度台前县一般公共预算收入预算变动情况表</t>
  </si>
  <si>
    <t>预算数</t>
  </si>
  <si>
    <t>变动项目</t>
  </si>
  <si>
    <t>上级专项调整数</t>
  </si>
  <si>
    <t>增加(减少)预算
指标</t>
  </si>
  <si>
    <t>小计</t>
  </si>
  <si>
    <t>企业上下划</t>
  </si>
  <si>
    <t>其他</t>
  </si>
  <si>
    <t>合        计</t>
  </si>
  <si>
    <t>2015年度台前县一般公共预算支出预算变动及结余、结转情况表</t>
  </si>
  <si>
    <t>变    动    项    目</t>
  </si>
  <si>
    <t>预算结余</t>
  </si>
  <si>
    <t>结转下年
使用数</t>
  </si>
  <si>
    <t>债务收入</t>
  </si>
  <si>
    <t>债务转贷收入</t>
  </si>
  <si>
    <t>债务转贷支出</t>
  </si>
  <si>
    <t>专项转移支付</t>
  </si>
  <si>
    <t>返还性收入</t>
  </si>
  <si>
    <t>一般性
转移支付</t>
  </si>
  <si>
    <t>上年结转
使用数</t>
  </si>
  <si>
    <t>动用上年
净结余</t>
  </si>
  <si>
    <t>动支预备费</t>
  </si>
  <si>
    <t>科目调剂</t>
  </si>
  <si>
    <t>本年短收
安排</t>
  </si>
  <si>
    <t>债务(转贷)
收入</t>
  </si>
  <si>
    <t>动用预算稳
定调节基金</t>
  </si>
  <si>
    <t>调入
资金</t>
  </si>
  <si>
    <t>补助下级专款</t>
  </si>
  <si>
    <t>省补助计
划单列市</t>
  </si>
  <si>
    <t>安排预算稳
定调节基金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</si>
  <si>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</si>
  <si>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</si>
  <si>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</si>
  <si>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</si>
  <si>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</si>
  <si>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</si>
  <si>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</si>
  <si>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</si>
  <si>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</si>
  <si>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</si>
  <si>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</si>
  <si>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</si>
  <si>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</si>
  <si>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</si>
  <si>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</si>
  <si>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</si>
  <si>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</si>
  <si>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</si>
  <si>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</si>
  <si>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</si>
  <si>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</si>
  <si>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</si>
  <si>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</si>
  <si>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</si>
  <si>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</si>
  <si>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</si>
  <si>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</si>
  <si>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</si>
  <si>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</si>
  <si>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</si>
  <si>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</si>
  <si>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</si>
  <si>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</si>
  <si>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</si>
  <si>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</si>
  <si>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</si>
  <si>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</si>
  <si>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</si>
  <si>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</si>
  <si>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</si>
  <si>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</si>
  <si>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</si>
  <si>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</si>
  <si>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</si>
  <si>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</si>
  <si>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</si>
  <si>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</si>
  <si>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</si>
  <si>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</si>
  <si>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</si>
  <si>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</si>
  <si>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</si>
  <si>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</si>
  <si>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</si>
  <si>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</si>
  <si>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</si>
  <si>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</si>
  <si>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</si>
  <si>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</si>
  <si>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</si>
  <si>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</si>
  <si>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</si>
  <si>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</si>
  <si>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</si>
  <si>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</si>
  <si>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</si>
  <si>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</si>
  <si>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</si>
  <si>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</si>
  <si>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广播影视</t>
  </si>
  <si>
    <t xml:space="preserve">  新闻出版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</si>
  <si>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</si>
  <si>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</si>
  <si>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</si>
  <si>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</si>
  <si>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</si>
  <si>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</si>
  <si>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</si>
  <si>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</si>
  <si>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</si>
  <si>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</si>
  <si>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</si>
  <si>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</si>
  <si>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</si>
  <si>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</si>
  <si>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</si>
  <si>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</si>
  <si>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</si>
  <si>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</si>
  <si>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</si>
  <si>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</si>
  <si>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</si>
  <si>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</si>
  <si>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</si>
  <si>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</si>
  <si>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</si>
  <si>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</si>
  <si>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</si>
  <si>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</si>
  <si>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</si>
  <si>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</si>
  <si>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</si>
  <si>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</si>
  <si>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</si>
  <si>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</si>
  <si>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</si>
  <si>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</si>
  <si>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</si>
  <si>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</si>
  <si>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</si>
  <si>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</si>
  <si>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</si>
  <si>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</si>
  <si>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</si>
  <si>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</si>
  <si>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</si>
  <si>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</si>
  <si>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江河湖库流域治理与保护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</si>
  <si>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</si>
  <si>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</si>
  <si>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</si>
  <si>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</si>
  <si>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</si>
  <si>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</si>
  <si>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</si>
  <si>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</si>
  <si>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</si>
  <si>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</si>
  <si>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</si>
  <si>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</si>
  <si>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</si>
  <si>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</si>
  <si>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</si>
  <si>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</si>
  <si>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</si>
  <si>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促进金融支农支出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</si>
  <si>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</si>
  <si>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</si>
  <si>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</si>
  <si>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</si>
  <si>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</si>
  <si>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</si>
  <si>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</si>
  <si>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</si>
  <si>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</si>
  <si>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</si>
  <si>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</si>
  <si>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</si>
  <si>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</si>
  <si>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</si>
  <si>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</si>
  <si>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</si>
  <si>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</si>
  <si>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</si>
  <si>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</si>
  <si>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</si>
  <si>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</si>
  <si>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</si>
  <si>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</si>
  <si>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</si>
  <si>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</si>
  <si>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</si>
  <si>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</si>
  <si>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</si>
  <si>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</si>
  <si>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</si>
  <si>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</si>
  <si>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</si>
  <si>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</si>
  <si>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</si>
  <si>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</si>
  <si>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</si>
  <si>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</si>
  <si>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</si>
  <si>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</si>
  <si>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</si>
  <si>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其中:矿产资源专项收入安排的支出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</si>
  <si>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</si>
  <si>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</si>
  <si>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</si>
  <si>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</si>
  <si>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</si>
  <si>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</si>
  <si>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</si>
  <si>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</si>
  <si>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</si>
  <si>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</si>
  <si>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</si>
  <si>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</si>
  <si>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</si>
  <si>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</si>
  <si>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</si>
  <si>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</si>
  <si>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</si>
  <si>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</si>
  <si>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</si>
  <si>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</si>
  <si>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</si>
  <si>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地方政府债务付息支出</t>
  </si>
  <si>
    <t>债务发行费用支出</t>
  </si>
  <si>
    <t xml:space="preserve">  地方政府债务发行费用支出</t>
  </si>
  <si>
    <t>合       计</t>
  </si>
  <si>
    <t>2015年度台前县一般公共预算收入决算明细表</t>
  </si>
  <si>
    <t>税收收入</t>
  </si>
  <si>
    <t xml:space="preserve">    国有民航企业所得税</t>
  </si>
  <si>
    <t xml:space="preserve">      股份制企业分支机构汇算清缴所得税</t>
  </si>
  <si>
    <t xml:space="preserve">  增值税</t>
  </si>
  <si>
    <t xml:space="preserve">    国有外贸企业所得税</t>
  </si>
  <si>
    <t xml:space="preserve">      港澳台和外商投资企业分支机构汇算清缴所得税</t>
  </si>
  <si>
    <t xml:space="preserve">    国内增值税</t>
  </si>
  <si>
    <t xml:space="preserve">    国有银行所得税</t>
  </si>
  <si>
    <t xml:space="preserve">      其他企业分支机构汇算清缴所得税</t>
  </si>
  <si>
    <t xml:space="preserve">      国有企业增值税</t>
  </si>
  <si>
    <t xml:space="preserve">      其他国有银行所得税</t>
  </si>
  <si>
    <t xml:space="preserve">    分支机构汇算清缴所得税</t>
  </si>
  <si>
    <t xml:space="preserve">      集体企业增值税</t>
  </si>
  <si>
    <t xml:space="preserve">    国有非银行金融企业所得税</t>
  </si>
  <si>
    <t xml:space="preserve">      国有企业分支机构汇算清缴所得税</t>
  </si>
  <si>
    <t xml:space="preserve">      股份制企业增值税</t>
  </si>
  <si>
    <t xml:space="preserve">      其他国有非银行金融企业所得税</t>
  </si>
  <si>
    <t xml:space="preserve">      联营企业增值税</t>
  </si>
  <si>
    <t xml:space="preserve">    国有保险企业所得税</t>
  </si>
  <si>
    <t xml:space="preserve">      港澳台和外商投资企业增值税</t>
  </si>
  <si>
    <t xml:space="preserve">    国有文教企业所得税</t>
  </si>
  <si>
    <t xml:space="preserve">      私营企业增值税</t>
  </si>
  <si>
    <t xml:space="preserve">      国有电影企业所得税</t>
  </si>
  <si>
    <t xml:space="preserve">    企业所得税税款滞纳金、罚款、加收利息收入</t>
  </si>
  <si>
    <t xml:space="preserve">      其他增值税</t>
  </si>
  <si>
    <t xml:space="preserve">      国有出版企业所得税</t>
  </si>
  <si>
    <t xml:space="preserve">      内资企业所得税税款滞纳金、罚款、加收利息收入</t>
  </si>
  <si>
    <t xml:space="preserve">      增值税税款滞纳金、罚款收入</t>
  </si>
  <si>
    <t xml:space="preserve">      其他国有文教企业所得税</t>
  </si>
  <si>
    <t xml:space="preserve">      港澳台和外商投资企业所得税税款滞纳金、罚款、加收利息收入</t>
  </si>
  <si>
    <t xml:space="preserve">      福利企业增值税退税</t>
  </si>
  <si>
    <t xml:space="preserve">    国有水产企业所得税</t>
  </si>
  <si>
    <t xml:space="preserve">  企业所得税退税</t>
  </si>
  <si>
    <t xml:space="preserve">      软件增值税退税</t>
  </si>
  <si>
    <t xml:space="preserve">    国有森林工业企业所得税</t>
  </si>
  <si>
    <t xml:space="preserve">    国有冶金工业所得税退税</t>
  </si>
  <si>
    <t xml:space="preserve">      宣传文化单位增值税退税</t>
  </si>
  <si>
    <t xml:space="preserve">    国有电信企业所得税</t>
  </si>
  <si>
    <t xml:space="preserve">    国有有色金属工业所得税退税</t>
  </si>
  <si>
    <t xml:space="preserve">      森工综合利用增值税退税</t>
  </si>
  <si>
    <t xml:space="preserve">    国有农垦企业所得税</t>
  </si>
  <si>
    <t xml:space="preserve">    国有煤炭工业所得税退税</t>
  </si>
  <si>
    <t xml:space="preserve">      核电站增值税退税</t>
  </si>
  <si>
    <t xml:space="preserve">    其他国有企业所得税</t>
  </si>
  <si>
    <t xml:space="preserve">    国有电力工业所得税退税</t>
  </si>
  <si>
    <t xml:space="preserve">      水电增值税退税</t>
  </si>
  <si>
    <t xml:space="preserve">    集体企业所得税</t>
  </si>
  <si>
    <t xml:space="preserve">    国有石油和化学工业所得税退税</t>
  </si>
  <si>
    <t xml:space="preserve">      资源综合利用增值税退税</t>
  </si>
  <si>
    <t xml:space="preserve">    股份制企业所得税</t>
  </si>
  <si>
    <t xml:space="preserve">    国有机械工业所得税退税</t>
  </si>
  <si>
    <t xml:space="preserve">      其他增值税退税</t>
  </si>
  <si>
    <t xml:space="preserve">      跨省合资铁路企业所得税</t>
  </si>
  <si>
    <t xml:space="preserve">    国有汽车工业所得税退税</t>
  </si>
  <si>
    <t xml:space="preserve">      免抵调增增值税</t>
  </si>
  <si>
    <t xml:space="preserve">      其他股份制企业所得税</t>
  </si>
  <si>
    <t xml:space="preserve">    国有核工业所得税退税</t>
  </si>
  <si>
    <t xml:space="preserve">      成品油价格和税费改革增值税划出</t>
  </si>
  <si>
    <t xml:space="preserve">    联营企业所得税</t>
  </si>
  <si>
    <t xml:space="preserve">    国有航空工业所得税退税</t>
  </si>
  <si>
    <t xml:space="preserve">    改征增值税(项)</t>
  </si>
  <si>
    <t xml:space="preserve">    港澳台和外商投资企业所得税</t>
  </si>
  <si>
    <t xml:space="preserve">    国有航天工业所得税退税</t>
  </si>
  <si>
    <t xml:space="preserve">      改征增值税(目)</t>
  </si>
  <si>
    <t xml:space="preserve">      其他港澳台和外商投资企业所得税</t>
  </si>
  <si>
    <t xml:space="preserve">    国有电子工业所得税退税</t>
  </si>
  <si>
    <t xml:space="preserve">      改征增值税税款滞纳金、罚款收入</t>
  </si>
  <si>
    <t xml:space="preserve">    私营企业所得税</t>
  </si>
  <si>
    <t xml:space="preserve">    国有兵器工业所得税退税</t>
  </si>
  <si>
    <t xml:space="preserve">      改征增值税国内退税</t>
  </si>
  <si>
    <t xml:space="preserve">    其他企业所得税</t>
  </si>
  <si>
    <t xml:space="preserve">    国有船舶工业所得税退税</t>
  </si>
  <si>
    <t xml:space="preserve">      免抵调增改征增值税</t>
  </si>
  <si>
    <t xml:space="preserve">    分支机构预缴所得税</t>
  </si>
  <si>
    <t xml:space="preserve">    国有建筑材料工业所得税退税</t>
  </si>
  <si>
    <t xml:space="preserve">  营业税</t>
  </si>
  <si>
    <t xml:space="preserve">      国有企业分支机构预缴所得税</t>
  </si>
  <si>
    <t xml:space="preserve">    国有烟草企业所得税退税</t>
  </si>
  <si>
    <t xml:space="preserve">    铁路运输企业营业税</t>
  </si>
  <si>
    <t xml:space="preserve">      股份制企业分支机构预缴所得税</t>
  </si>
  <si>
    <t xml:space="preserve">    国有纺织企业所得税退税</t>
  </si>
  <si>
    <t xml:space="preserve">      中国铁路总公司集中缴纳的铁路运输企业营业税</t>
  </si>
  <si>
    <t xml:space="preserve">      港澳台和外商投资企业分支机构预缴所得税</t>
  </si>
  <si>
    <t xml:space="preserve">    国有铁道企业所得税退税</t>
  </si>
  <si>
    <t xml:space="preserve">      跨省合资铁路营业税</t>
  </si>
  <si>
    <t xml:space="preserve">      其他企业分支机构预缴所得税</t>
  </si>
  <si>
    <t xml:space="preserve">    国有交通企业所得税退税</t>
  </si>
  <si>
    <t xml:space="preserve">    金融保险业营业税(地方)</t>
  </si>
  <si>
    <t xml:space="preserve">    总机构预缴所得税</t>
  </si>
  <si>
    <t xml:space="preserve">    国有民航企业所得税退税</t>
  </si>
  <si>
    <t xml:space="preserve">      交强险营业税</t>
  </si>
  <si>
    <t xml:space="preserve">      国有企业总机构预缴所得税</t>
  </si>
  <si>
    <t xml:space="preserve">    国有外贸企业所得税退税</t>
  </si>
  <si>
    <t xml:space="preserve">      其他金融保险业营业税(地方)</t>
  </si>
  <si>
    <t xml:space="preserve">      股份制企业总机构预缴所得税</t>
  </si>
  <si>
    <t xml:space="preserve">    国有银行所得税退税</t>
  </si>
  <si>
    <t xml:space="preserve">    一般营业税</t>
  </si>
  <si>
    <t xml:space="preserve">      港澳台和外商投资企业总机构预缴所得税</t>
  </si>
  <si>
    <t xml:space="preserve">      其他国有银行所得税退税</t>
  </si>
  <si>
    <t xml:space="preserve">    营业税税款滞纳金、罚款收入</t>
  </si>
  <si>
    <t xml:space="preserve">      其他企业总机构预缴所得税</t>
  </si>
  <si>
    <t xml:space="preserve">    国有非银行金融企业所得税退税</t>
  </si>
  <si>
    <t xml:space="preserve">    营业税退税</t>
  </si>
  <si>
    <t xml:space="preserve">    总机构汇算清缴所得税</t>
  </si>
  <si>
    <t xml:space="preserve">      其他国有非银行金融企业所得税退税</t>
  </si>
  <si>
    <t xml:space="preserve">  企业所得税</t>
  </si>
  <si>
    <t xml:space="preserve">      国有企业总机构汇算清缴所得税</t>
  </si>
  <si>
    <t xml:space="preserve">    国有保险企业所得税退税</t>
  </si>
  <si>
    <t xml:space="preserve">    国有冶金工业所得税</t>
  </si>
  <si>
    <t xml:space="preserve">      股份制企业总机构汇算清缴所得税</t>
  </si>
  <si>
    <t xml:space="preserve">    国有文教企业所得税退税</t>
  </si>
  <si>
    <t xml:space="preserve">    国有有色金属工业所得税</t>
  </si>
  <si>
    <t xml:space="preserve">      港澳台和外商投资企业总机构汇算清缴所得税</t>
  </si>
  <si>
    <t xml:space="preserve">      国有电影企业所得税退税</t>
  </si>
  <si>
    <t xml:space="preserve">    国有煤炭工业所得税</t>
  </si>
  <si>
    <t xml:space="preserve">      其他企业总机构汇算清缴所得税</t>
  </si>
  <si>
    <t xml:space="preserve">      国有出版企业所得税退税</t>
  </si>
  <si>
    <t xml:space="preserve">    国有电力工业所得税</t>
  </si>
  <si>
    <t xml:space="preserve">    跨市县分支机构预缴所得税</t>
  </si>
  <si>
    <t xml:space="preserve">      其他国有文教企业所得税退税</t>
  </si>
  <si>
    <t xml:space="preserve">    国有石油和化学工业所得税</t>
  </si>
  <si>
    <t xml:space="preserve">    国有水产企业所得税退税</t>
  </si>
  <si>
    <t xml:space="preserve">    国有机械工业所得税</t>
  </si>
  <si>
    <t xml:space="preserve">    国有森林工业企业所得税退税</t>
  </si>
  <si>
    <t xml:space="preserve">    国有汽车工业所得税</t>
  </si>
  <si>
    <t xml:space="preserve">    国有电信企业所得税退税</t>
  </si>
  <si>
    <t xml:space="preserve">    国有核工业所得税</t>
  </si>
  <si>
    <t xml:space="preserve">    其他国有企业所得税退税</t>
  </si>
  <si>
    <t xml:space="preserve">    国有航空工业所得税</t>
  </si>
  <si>
    <t xml:space="preserve">    跨市县总机构预缴所得税</t>
  </si>
  <si>
    <t xml:space="preserve">    集体企业所得税退税</t>
  </si>
  <si>
    <t xml:space="preserve">    国有航天工业所得税</t>
  </si>
  <si>
    <t xml:space="preserve">    股份制企业所得税退税</t>
  </si>
  <si>
    <t xml:space="preserve">    国有电子工业所得税</t>
  </si>
  <si>
    <t xml:space="preserve">      其他股份制企业所得税退税</t>
  </si>
  <si>
    <t xml:space="preserve">    国有兵器工业所得税</t>
  </si>
  <si>
    <t xml:space="preserve">    联营企业所得税退税</t>
  </si>
  <si>
    <t xml:space="preserve">    国有船舶工业所得税</t>
  </si>
  <si>
    <t xml:space="preserve">    私营企业所得税退税</t>
  </si>
  <si>
    <t xml:space="preserve">    国有建筑材料工业所得税</t>
  </si>
  <si>
    <t xml:space="preserve">    跨市县总机构汇算清缴所得税</t>
  </si>
  <si>
    <t xml:space="preserve">    跨省市总分机构企业所得税退税</t>
  </si>
  <si>
    <t xml:space="preserve">    国有烟草企业所得税</t>
  </si>
  <si>
    <t xml:space="preserve">      国有跨省市总分机构企业所得税退税</t>
  </si>
  <si>
    <t xml:space="preserve">    国有纺织企业所得税</t>
  </si>
  <si>
    <t xml:space="preserve">      股份制跨省市总分机构企业所得税退税</t>
  </si>
  <si>
    <t xml:space="preserve">    国有铁道企业所得税</t>
  </si>
  <si>
    <t xml:space="preserve">      港澳台和外商投资跨省市总分机构企业所得税退税</t>
  </si>
  <si>
    <t xml:space="preserve">      中国铁路总公司集中缴纳的铁路运输企业所得税</t>
  </si>
  <si>
    <t xml:space="preserve">      其他跨省市总分机构企业所得税退税</t>
  </si>
  <si>
    <t xml:space="preserve">      其他国有铁道企业所得税</t>
  </si>
  <si>
    <t xml:space="preserve">    跨市县分支机构汇算清缴所得税</t>
  </si>
  <si>
    <t xml:space="preserve">    跨市县总分机构企业所得税退税</t>
  </si>
  <si>
    <t xml:space="preserve">    国有交通企业所得税</t>
  </si>
  <si>
    <t xml:space="preserve">      国有跨市县总分机构企业所得税退税</t>
  </si>
  <si>
    <t xml:space="preserve">      股份制跨市县总分机构企业所得税退税</t>
  </si>
  <si>
    <t xml:space="preserve">  车船税(款)</t>
  </si>
  <si>
    <t xml:space="preserve">      机动车安全技术检验费</t>
  </si>
  <si>
    <t xml:space="preserve">      港澳台和外商投资跨市县总分机构企业所得税退税</t>
  </si>
  <si>
    <t xml:space="preserve">    车船税(项)</t>
  </si>
  <si>
    <t xml:space="preserve">      驾驶证工本费</t>
  </si>
  <si>
    <t xml:space="preserve">      其他跨市县总分机构企业所得税退税</t>
  </si>
  <si>
    <t xml:space="preserve">    车船税税款滞纳金、罚款收入</t>
  </si>
  <si>
    <t xml:space="preserve">      驾驶许可考试费</t>
  </si>
  <si>
    <t xml:space="preserve">    其他企业所得税退税</t>
  </si>
  <si>
    <t xml:space="preserve">  耕地占用税(款)</t>
  </si>
  <si>
    <t xml:space="preserve">      临时入境机动车号牌和行驶证工本费</t>
  </si>
  <si>
    <t xml:space="preserve">  个人所得税(款)</t>
  </si>
  <si>
    <t xml:space="preserve">    耕地占用税(项)</t>
  </si>
  <si>
    <t xml:space="preserve">      临时机动车驾驶证工本费</t>
  </si>
  <si>
    <t xml:space="preserve">    个人所得税(项)</t>
  </si>
  <si>
    <t xml:space="preserve">    耕地占用税退税</t>
  </si>
  <si>
    <t xml:space="preserve">      保安员资格考试费</t>
  </si>
  <si>
    <t xml:space="preserve">      储蓄存款利息所得税</t>
  </si>
  <si>
    <t xml:space="preserve">    耕地占用税税款滞纳金、罚款收入</t>
  </si>
  <si>
    <t xml:space="preserve">      消防职业技能鉴定考务考试费</t>
  </si>
  <si>
    <t xml:space="preserve">      其他个人所得税</t>
  </si>
  <si>
    <t xml:space="preserve">  契税(款)</t>
  </si>
  <si>
    <t xml:space="preserve">      其他缴入国库的公安行政事业性收费</t>
  </si>
  <si>
    <t xml:space="preserve">    个人所得税税款滞纳金、罚款收入</t>
  </si>
  <si>
    <t xml:space="preserve">    契税(项)</t>
  </si>
  <si>
    <t xml:space="preserve">    法院行政事业性收费收入</t>
  </si>
  <si>
    <t xml:space="preserve">  资源税</t>
  </si>
  <si>
    <t xml:space="preserve">    契税税款滞纳金、罚款收入</t>
  </si>
  <si>
    <t xml:space="preserve">      诉讼费</t>
  </si>
  <si>
    <t xml:space="preserve">    其他资源税</t>
  </si>
  <si>
    <t xml:space="preserve">  烟叶税(款)</t>
  </si>
  <si>
    <t xml:space="preserve">      培训费、资料工本费和住宿费</t>
  </si>
  <si>
    <t xml:space="preserve">    资源税税款滞纳金、罚款收入</t>
  </si>
  <si>
    <t xml:space="preserve">    烟叶税(项)</t>
  </si>
  <si>
    <t xml:space="preserve">      其他缴入国库的法院行政事业性收费</t>
  </si>
  <si>
    <t xml:space="preserve">  城市维护建设税</t>
  </si>
  <si>
    <t xml:space="preserve">    烟叶税税款滞纳金、罚款收入</t>
  </si>
  <si>
    <t xml:space="preserve">    司法行政事业性收费收入</t>
  </si>
  <si>
    <t xml:space="preserve">    国有企业城市维护建设税</t>
  </si>
  <si>
    <t xml:space="preserve">  其他税收收入</t>
  </si>
  <si>
    <t xml:space="preserve">      公证费</t>
  </si>
  <si>
    <t xml:space="preserve">      中国铁路总公司集中缴纳的铁路运输企业城市维护建设税</t>
  </si>
  <si>
    <t>非税收入</t>
  </si>
  <si>
    <t xml:space="preserve">      司法考试考务费</t>
  </si>
  <si>
    <t xml:space="preserve">      其他国有企业城市维护建设税</t>
  </si>
  <si>
    <t xml:space="preserve">  专项收入</t>
  </si>
  <si>
    <t xml:space="preserve">      其他缴入国库的司法行政事业性收费</t>
  </si>
  <si>
    <t xml:space="preserve">    集体企业城市维护建设税</t>
  </si>
  <si>
    <t xml:space="preserve">    排污费收入(项)</t>
  </si>
  <si>
    <t xml:space="preserve">    外交行政事业性收费收入</t>
  </si>
  <si>
    <t xml:space="preserve">    股份制企业城市维护建设税</t>
  </si>
  <si>
    <t xml:space="preserve">      排污费收入(目)</t>
  </si>
  <si>
    <t xml:space="preserve">      护照费</t>
  </si>
  <si>
    <t xml:space="preserve">    联营企业城市维护建设税</t>
  </si>
  <si>
    <t xml:space="preserve">      海洋工程排污费收入</t>
  </si>
  <si>
    <t xml:space="preserve">      认证费</t>
  </si>
  <si>
    <t xml:space="preserve">    港澳台和外商投资企业城市维护建设税</t>
  </si>
  <si>
    <t xml:space="preserve">    水资源费收入</t>
  </si>
  <si>
    <t xml:space="preserve">      签证费</t>
  </si>
  <si>
    <t xml:space="preserve">    私营企业城市维护建设税</t>
  </si>
  <si>
    <t xml:space="preserve">      三峡电站水资源费收入</t>
  </si>
  <si>
    <t xml:space="preserve">      驻外使领馆公证翻译费</t>
  </si>
  <si>
    <t xml:space="preserve">    其他企业城市维护建设税</t>
  </si>
  <si>
    <t xml:space="preserve">      其他水资源费收入</t>
  </si>
  <si>
    <t xml:space="preserve">      其他缴入国库的外交行政事业性收费</t>
  </si>
  <si>
    <t xml:space="preserve">    城市维护建设税税款滞纳金、罚款收入</t>
  </si>
  <si>
    <t xml:space="preserve">    教育费附加收入(项)</t>
  </si>
  <si>
    <t xml:space="preserve">    工商行政事业性收费收入</t>
  </si>
  <si>
    <t xml:space="preserve">    成品油价格和税费改革城市维护建设税划出</t>
  </si>
  <si>
    <t xml:space="preserve">      教育费附加收入(目)</t>
  </si>
  <si>
    <t xml:space="preserve">      企业注册登记费</t>
  </si>
  <si>
    <t xml:space="preserve">  房产税</t>
  </si>
  <si>
    <t xml:space="preserve">      成品油价格和税费改革教育费附加收入划出</t>
  </si>
  <si>
    <t xml:space="preserve">      个体工商户注册登记费</t>
  </si>
  <si>
    <t xml:space="preserve">    国有企业房产税</t>
  </si>
  <si>
    <t xml:space="preserve">      中国铁路总公司集中缴纳的铁路运输企业教育费附加</t>
  </si>
  <si>
    <t xml:space="preserve">      商标注册收费</t>
  </si>
  <si>
    <t xml:space="preserve">    集体企业房产税</t>
  </si>
  <si>
    <t xml:space="preserve">      教育费附加滞纳金、罚款收入</t>
  </si>
  <si>
    <t xml:space="preserve">      其他缴入国库的工商行政事业性收费</t>
  </si>
  <si>
    <t xml:space="preserve">    股份制企业房产税</t>
  </si>
  <si>
    <t xml:space="preserve">    场外核应急准备收入</t>
  </si>
  <si>
    <t xml:space="preserve">    商贸行政事业性收费收入</t>
  </si>
  <si>
    <t xml:space="preserve">    联营企业房产税</t>
  </si>
  <si>
    <t xml:space="preserve">    草原植被恢复费收入</t>
  </si>
  <si>
    <t xml:space="preserve">      证书工本费</t>
  </si>
  <si>
    <t xml:space="preserve">    港澳台和外商投资企业房产税</t>
  </si>
  <si>
    <t xml:space="preserve">    矿产资源专项收入</t>
  </si>
  <si>
    <t xml:space="preserve">      其他缴入国库的商贸行政事业性收费</t>
  </si>
  <si>
    <t xml:space="preserve">    私营企业房产税</t>
  </si>
  <si>
    <t xml:space="preserve">      矿产资源补偿费收入</t>
  </si>
  <si>
    <t xml:space="preserve">    财政行政事业性收费收入</t>
  </si>
  <si>
    <t xml:space="preserve">    其他房产税</t>
  </si>
  <si>
    <t xml:space="preserve">      探矿权、采矿权使用费收入</t>
  </si>
  <si>
    <t xml:space="preserve">    房产税税款滞纳金、罚款收入</t>
  </si>
  <si>
    <t xml:space="preserve">      探矿权、采矿权价款收入</t>
  </si>
  <si>
    <t xml:space="preserve">      考试考务费</t>
  </si>
  <si>
    <t xml:space="preserve">  印花税</t>
  </si>
  <si>
    <t xml:space="preserve">    地方教育附加收入</t>
  </si>
  <si>
    <t xml:space="preserve">      其他缴入国库的财政行政事业性收费</t>
  </si>
  <si>
    <t xml:space="preserve">    证券交易印花税(项)</t>
  </si>
  <si>
    <t xml:space="preserve">    文化事业建设费收入</t>
  </si>
  <si>
    <t xml:space="preserve">    税务行政事业性收费收入</t>
  </si>
  <si>
    <t xml:space="preserve">      证券交易印花税(目)</t>
  </si>
  <si>
    <t xml:space="preserve">    残疾人就业保障金收入</t>
  </si>
  <si>
    <t xml:space="preserve">      其他缴入国库的税务行政事业性收费</t>
  </si>
  <si>
    <t xml:space="preserve">      证券交易印花税退税</t>
  </si>
  <si>
    <t xml:space="preserve">    教育资金收入</t>
  </si>
  <si>
    <t xml:space="preserve">    审计行政事业性收费收入</t>
  </si>
  <si>
    <t xml:space="preserve">    其他印花税</t>
  </si>
  <si>
    <t xml:space="preserve">    农田水利建设资金收入</t>
  </si>
  <si>
    <t xml:space="preserve">    印花税税款滞纳金、罚款收入</t>
  </si>
  <si>
    <t xml:space="preserve">    育林基金收入</t>
  </si>
  <si>
    <t xml:space="preserve">      其他缴入国库的审计行政事业性收费</t>
  </si>
  <si>
    <t xml:space="preserve">  城镇土地使用税</t>
  </si>
  <si>
    <t xml:space="preserve">    森林植被恢复费</t>
  </si>
  <si>
    <t xml:space="preserve">    人口和计划生育行政事业性收费收入</t>
  </si>
  <si>
    <t xml:space="preserve">    国有企业城镇土地使用税</t>
  </si>
  <si>
    <t xml:space="preserve">    水利建设专项收入</t>
  </si>
  <si>
    <t xml:space="preserve">      社会抚养费</t>
  </si>
  <si>
    <t xml:space="preserve">    集体企业城镇土地使用税</t>
  </si>
  <si>
    <t xml:space="preserve">    其他专项收入(项)</t>
  </si>
  <si>
    <t xml:space="preserve">      其他缴入国库的人口和计划生育行政事业性收费</t>
  </si>
  <si>
    <t xml:space="preserve">    股份制企业城镇土地使用税</t>
  </si>
  <si>
    <t xml:space="preserve">      广告收入</t>
  </si>
  <si>
    <t xml:space="preserve">    外专局行政事业性收费收入</t>
  </si>
  <si>
    <t xml:space="preserve">    联营企业城镇土地使用税</t>
  </si>
  <si>
    <t xml:space="preserve">      其他专项收入(目)</t>
  </si>
  <si>
    <t xml:space="preserve">      出国培训备选人员外语考务费、考试费</t>
  </si>
  <si>
    <t xml:space="preserve">    私营企业城镇土地使用税</t>
  </si>
  <si>
    <t xml:space="preserve">  行政事业性收费收入</t>
  </si>
  <si>
    <t xml:space="preserve">      其他缴入国库的外专局行政事业性收费</t>
  </si>
  <si>
    <t xml:space="preserve">    港澳台和外商投资企业城镇土地使用税</t>
  </si>
  <si>
    <t xml:space="preserve">    公安行政事业性收费收入</t>
  </si>
  <si>
    <t xml:space="preserve">    保密行政事业性收费收入</t>
  </si>
  <si>
    <t xml:space="preserve">    其他城镇土地使用税</t>
  </si>
  <si>
    <t xml:space="preserve">      外国人签证费</t>
  </si>
  <si>
    <t xml:space="preserve">      其他缴入国库的保密行政事业性收费</t>
  </si>
  <si>
    <t xml:space="preserve">    城镇土地使用税税款滞纳金、罚款收入</t>
  </si>
  <si>
    <t xml:space="preserve">      外国人证件费</t>
  </si>
  <si>
    <t xml:space="preserve">    质量监督检验检疫行政事业性收费收入</t>
  </si>
  <si>
    <t xml:space="preserve">  土地增值税</t>
  </si>
  <si>
    <t xml:space="preserve">      公民出入境证件费</t>
  </si>
  <si>
    <t xml:space="preserve">      客运索道运营审查检验和定期检验费</t>
  </si>
  <si>
    <t xml:space="preserve">    国有企业土地增值税</t>
  </si>
  <si>
    <t xml:space="preserve">      中国国籍申请手续费</t>
  </si>
  <si>
    <t xml:space="preserve">      压力管道安装审查检验和定期检验费</t>
  </si>
  <si>
    <t xml:space="preserve">    集体企业土地增值税</t>
  </si>
  <si>
    <t xml:space="preserve">      口岸以外边防检查监护费</t>
  </si>
  <si>
    <t xml:space="preserve">      压力管道元件制造审查检验费</t>
  </si>
  <si>
    <t xml:space="preserve">    股份制企业土地增值税</t>
  </si>
  <si>
    <t xml:space="preserve">      户籍管理证件工本费</t>
  </si>
  <si>
    <t xml:space="preserve">      特种劳动防护用品检验费</t>
  </si>
  <si>
    <t xml:space="preserve">    联营企业土地增值税</t>
  </si>
  <si>
    <t xml:space="preserve">      居民身份证工本费</t>
  </si>
  <si>
    <t xml:space="preserve">      一般劳动防护用品检验费</t>
  </si>
  <si>
    <t xml:space="preserve">    港澳台和外商投资企业土地增值税</t>
  </si>
  <si>
    <t xml:space="preserve">      机动车号牌工本费</t>
  </si>
  <si>
    <t xml:space="preserve">      棉花监督检验费</t>
  </si>
  <si>
    <t xml:space="preserve">    私营企业土地增值税</t>
  </si>
  <si>
    <t xml:space="preserve">      机动车行驶证工本费</t>
  </si>
  <si>
    <t xml:space="preserve">      锅炉、压力容器检验费</t>
  </si>
  <si>
    <t xml:space="preserve">    其他土地增值税</t>
  </si>
  <si>
    <t xml:space="preserve">      机动车登记证书工本费</t>
  </si>
  <si>
    <t xml:space="preserve">    土地增值税税款滞纳金、罚款收入</t>
  </si>
  <si>
    <t xml:space="preserve">      机动车抵押登记费</t>
  </si>
  <si>
    <t xml:space="preserve">      工业产品生产许可证收费</t>
  </si>
  <si>
    <t xml:space="preserve">      计量收费</t>
  </si>
  <si>
    <t xml:space="preserve">      城市道路占用挖掘费</t>
  </si>
  <si>
    <t xml:space="preserve">      饲料及饲料添加剂委托检验费</t>
  </si>
  <si>
    <t xml:space="preserve">      组织机构代码证书收费</t>
  </si>
  <si>
    <t xml:space="preserve">      白蚁防治费</t>
  </si>
  <si>
    <t xml:space="preserve">      进口兽药质量标准复核检验费</t>
  </si>
  <si>
    <t xml:space="preserve">      特种设备检验检测费</t>
  </si>
  <si>
    <t xml:space="preserve">      进口兽药检验费</t>
  </si>
  <si>
    <t xml:space="preserve">      产品质量监督检验费</t>
  </si>
  <si>
    <t xml:space="preserve">      城市垃圾处理费</t>
  </si>
  <si>
    <t xml:space="preserve">      出口兽药检验费</t>
  </si>
  <si>
    <t xml:space="preserve">      其他缴入国库的质检行政事业性收费</t>
  </si>
  <si>
    <t xml:space="preserve">      住房交易手续费</t>
  </si>
  <si>
    <t xml:space="preserve">      新兽药质量复核检验费</t>
  </si>
  <si>
    <t xml:space="preserve">    出版行政事业性收费收入</t>
  </si>
  <si>
    <t xml:space="preserve">      其他缴入国库的建设行政事业性收费</t>
  </si>
  <si>
    <t xml:space="preserve">      兽药委托检验费</t>
  </si>
  <si>
    <t xml:space="preserve">      计算机软件著作权登记费</t>
  </si>
  <si>
    <t xml:space="preserve">    知识产权行政事业性收费收入</t>
  </si>
  <si>
    <t xml:space="preserve">      农作物委托检验费</t>
  </si>
  <si>
    <t xml:space="preserve">      其他缴入国库的出版行政事业性收费</t>
  </si>
  <si>
    <t xml:space="preserve">      专利收费</t>
  </si>
  <si>
    <t xml:space="preserve">      渔业船舶和船用产品检验费</t>
  </si>
  <si>
    <t xml:space="preserve">    安全生产行政事业性收费收入</t>
  </si>
  <si>
    <t xml:space="preserve">      专利代理人资格考试报名考务费</t>
  </si>
  <si>
    <t xml:space="preserve">      档案保管费</t>
  </si>
  <si>
    <t xml:space="preserve">      其他缴入国库的安全生产行政事业性收费</t>
  </si>
  <si>
    <t xml:space="preserve">      集成电路布图设计保护收费</t>
  </si>
  <si>
    <t xml:space="preserve">      工人技术等级考核或职业技能鉴定费</t>
  </si>
  <si>
    <t xml:space="preserve">    档案行政事业性收费收入</t>
  </si>
  <si>
    <t xml:space="preserve">      其他缴入国库的知识产权行政事业性收费</t>
  </si>
  <si>
    <t xml:space="preserve">      农药实验费</t>
  </si>
  <si>
    <t xml:space="preserve">      其他缴入国库的档案行政事业性收费</t>
  </si>
  <si>
    <t xml:space="preserve">    环保行政事业性收费收入</t>
  </si>
  <si>
    <t xml:space="preserve">      执业兽医资格考试考务费</t>
  </si>
  <si>
    <t xml:space="preserve">    贸促会行政事业性收费收入</t>
  </si>
  <si>
    <t xml:space="preserve">      核安全技术审评费</t>
  </si>
  <si>
    <t xml:space="preserve">      其他缴入国库的农业行政事业性收费</t>
  </si>
  <si>
    <t xml:space="preserve">      货物原产地证明书费</t>
  </si>
  <si>
    <t xml:space="preserve">      化学品进口登记费</t>
  </si>
  <si>
    <t xml:space="preserve">    林业行政事业性收费收入</t>
  </si>
  <si>
    <t xml:space="preserve">      其他缴入国库的贸促会行政事业性收费</t>
  </si>
  <si>
    <t xml:space="preserve">      城市放射性废物送贮费</t>
  </si>
  <si>
    <t xml:space="preserve">      森林植物检疫费</t>
  </si>
  <si>
    <t xml:space="preserve">    宗教行政事业性收费收入</t>
  </si>
  <si>
    <t xml:space="preserve">      环境监测服务费</t>
  </si>
  <si>
    <t xml:space="preserve">      陆生野生动物资源保护管理费</t>
  </si>
  <si>
    <t xml:space="preserve">      其他缴入国库的宗教行政事业性收费</t>
  </si>
  <si>
    <t xml:space="preserve">      其他缴入国库的环保行政事业性收费</t>
  </si>
  <si>
    <t xml:space="preserve">      林权勘测费</t>
  </si>
  <si>
    <t xml:space="preserve">    人防办行政事业性收费收入</t>
  </si>
  <si>
    <t xml:space="preserve">    旅游行政事业性收费收入</t>
  </si>
  <si>
    <t xml:space="preserve">      林权证收费</t>
  </si>
  <si>
    <t xml:space="preserve">      防空地下室易地建设费</t>
  </si>
  <si>
    <t xml:space="preserve">      入境签证费</t>
  </si>
  <si>
    <t xml:space="preserve">      其他缴入国库的林业行政事业性收费收入</t>
  </si>
  <si>
    <t xml:space="preserve">      其他缴入国库的人防办行政事业性收费</t>
  </si>
  <si>
    <t xml:space="preserve">      星级标牌工本费</t>
  </si>
  <si>
    <t xml:space="preserve">    水利行政事业性收费收入</t>
  </si>
  <si>
    <t xml:space="preserve">    文化行政事业性收费收入</t>
  </si>
  <si>
    <t xml:space="preserve">      导游人员资格考试费和等级考核费</t>
  </si>
  <si>
    <t xml:space="preserve">      河道采砂管理费</t>
  </si>
  <si>
    <t xml:space="preserve">      其他缴入国库的文化行政事业性收费</t>
  </si>
  <si>
    <t xml:space="preserve">      其他缴入国库的旅游行政事业性收费</t>
  </si>
  <si>
    <t xml:space="preserve">      河道工程修建维护管理费</t>
  </si>
  <si>
    <t xml:space="preserve">    教育行政事业性收费收入</t>
  </si>
  <si>
    <t xml:space="preserve">    海洋行政事业性收费收入</t>
  </si>
  <si>
    <t xml:space="preserve">      长江河道砂石资源费</t>
  </si>
  <si>
    <t xml:space="preserve">      教师资格考试费</t>
  </si>
  <si>
    <t xml:space="preserve">      海洋废弃物收费</t>
  </si>
  <si>
    <t xml:space="preserve">      普通话水平测试费</t>
  </si>
  <si>
    <t xml:space="preserve">      其他缴入国库的海洋行政事业性收费</t>
  </si>
  <si>
    <t xml:space="preserve">      其他缴入国库的水利行政事业性收费</t>
  </si>
  <si>
    <t xml:space="preserve">      其他缴入国库的教育行政事业性收费</t>
  </si>
  <si>
    <t xml:space="preserve">    测绘行政事业性收费收入</t>
  </si>
  <si>
    <t xml:space="preserve">    卫生行政事业性收费收入</t>
  </si>
  <si>
    <t xml:space="preserve">    科技行政事业性收费收入</t>
  </si>
  <si>
    <t xml:space="preserve">      测绘成果成图资料收费</t>
  </si>
  <si>
    <t xml:space="preserve">      卫生监测费</t>
  </si>
  <si>
    <t xml:space="preserve">      其他缴入国库的科技行政事业性收费</t>
  </si>
  <si>
    <t xml:space="preserve">      测绘产品质量监督检验费</t>
  </si>
  <si>
    <t xml:space="preserve">      卫生质量检验费</t>
  </si>
  <si>
    <t xml:space="preserve">    体育行政事业性收费收入</t>
  </si>
  <si>
    <t xml:space="preserve">      测绘仪器检测收费</t>
  </si>
  <si>
    <t xml:space="preserve">      预防性体检费</t>
  </si>
  <si>
    <t xml:space="preserve">      运动员或运动团体注册费</t>
  </si>
  <si>
    <t xml:space="preserve">      其他缴入国库的测绘行政事业性收费</t>
  </si>
  <si>
    <t xml:space="preserve">      预防接种劳务费</t>
  </si>
  <si>
    <t xml:space="preserve">      俱乐部运动员转会手续费</t>
  </si>
  <si>
    <t xml:space="preserve">    交通运输行政事业性收费收入</t>
  </si>
  <si>
    <t xml:space="preserve">      委托性卫生防疫服务费</t>
  </si>
  <si>
    <t xml:space="preserve">      段位考评认定费</t>
  </si>
  <si>
    <t xml:space="preserve">      疫情处理费</t>
  </si>
  <si>
    <t xml:space="preserve">      比赛报名费</t>
  </si>
  <si>
    <t xml:space="preserve">      医疗事故鉴定费</t>
  </si>
  <si>
    <t xml:space="preserve">      兴奋剂检测费</t>
  </si>
  <si>
    <t xml:space="preserve">      船舶电信业务岸台费</t>
  </si>
  <si>
    <t xml:space="preserve">      体育特殊专业招生考务费</t>
  </si>
  <si>
    <t xml:space="preserve">      船舶登记费</t>
  </si>
  <si>
    <t xml:space="preserve">      预防接种异常反应鉴定费</t>
  </si>
  <si>
    <t xml:space="preserve">      外国团体来华登山注册费</t>
  </si>
  <si>
    <t xml:space="preserve">      特种船舶和水上水下工程护航费</t>
  </si>
  <si>
    <t xml:space="preserve">      GMP认证费</t>
  </si>
  <si>
    <t xml:space="preserve">      其他缴入国库的体育行政事业性收费</t>
  </si>
  <si>
    <t xml:space="preserve">      船舶及船用产品设施检验费</t>
  </si>
  <si>
    <t xml:space="preserve">      GSP认证费</t>
  </si>
  <si>
    <t xml:space="preserve">    发展与改革(物价)行政事业性收费收入</t>
  </si>
  <si>
    <t xml:space="preserve">      船舶港务费</t>
  </si>
  <si>
    <t xml:space="preserve">      已生产药品登记费</t>
  </si>
  <si>
    <t xml:space="preserve">      非刑事案件财物价格鉴定费</t>
  </si>
  <si>
    <t xml:space="preserve">      其他缴入国库的交通运输行政事业性收费</t>
  </si>
  <si>
    <t xml:space="preserve">      生产药典、标准品种审批费</t>
  </si>
  <si>
    <t xml:space="preserve">      其他缴入国库的发展与改革(物价)行政事业性收费</t>
  </si>
  <si>
    <t xml:space="preserve">    工业和信息产业行政事业性收费收入</t>
  </si>
  <si>
    <t xml:space="preserve">      新药审批费</t>
  </si>
  <si>
    <t xml:space="preserve">    统计行政事业性收费收入</t>
  </si>
  <si>
    <t xml:space="preserve">      中药品种保护费</t>
  </si>
  <si>
    <t xml:space="preserve">      统计专业技术资格考试考务费</t>
  </si>
  <si>
    <t xml:space="preserve">      其他缴入国库的工业和信息产业行政事业性收费</t>
  </si>
  <si>
    <t xml:space="preserve">      药品检验费</t>
  </si>
  <si>
    <t xml:space="preserve">      其他缴入国库的统计行政事业性收费</t>
  </si>
  <si>
    <t xml:space="preserve">    农业行政事业性收费收入</t>
  </si>
  <si>
    <t xml:space="preserve">      医疗器械、制药机械检验费</t>
  </si>
  <si>
    <t xml:space="preserve">    国土资源行政事业性收费收入</t>
  </si>
  <si>
    <t xml:space="preserve">      国内植物检疫费</t>
  </si>
  <si>
    <t xml:space="preserve">      其他缴入国库的卫生行政事业性收费</t>
  </si>
  <si>
    <t xml:space="preserve">      石油(天然气)勘查、开采登记费</t>
  </si>
  <si>
    <t xml:space="preserve">      畜禽及畜禽产品检疫费</t>
  </si>
  <si>
    <t xml:space="preserve">    民政行政事业性收费收入</t>
  </si>
  <si>
    <t xml:space="preserve">      矿产资源勘查登记费</t>
  </si>
  <si>
    <t xml:space="preserve">      水生野生动物资源保护费</t>
  </si>
  <si>
    <t xml:space="preserve">      婚姻登记证书工本费</t>
  </si>
  <si>
    <t xml:space="preserve">      采矿登记收费</t>
  </si>
  <si>
    <t xml:space="preserve">      农药登记费</t>
  </si>
  <si>
    <t xml:space="preserve">      收养登记费</t>
  </si>
  <si>
    <t xml:space="preserve">      土地复垦费</t>
  </si>
  <si>
    <t xml:space="preserve">      新兽药审批费</t>
  </si>
  <si>
    <t xml:space="preserve">      学费</t>
  </si>
  <si>
    <t xml:space="preserve">      土地闲置费</t>
  </si>
  <si>
    <t xml:space="preserve">      生产审批费</t>
  </si>
  <si>
    <t xml:space="preserve">      殡葬收费</t>
  </si>
  <si>
    <t xml:space="preserve">      土地登记费</t>
  </si>
  <si>
    <t xml:space="preserve">      已生产兽药品种注册登记费</t>
  </si>
  <si>
    <t xml:space="preserve">      其他缴入国库的民政行政事业性收费</t>
  </si>
  <si>
    <t xml:space="preserve">      征(土)地管理费</t>
  </si>
  <si>
    <t xml:space="preserve">      农机监理费</t>
  </si>
  <si>
    <t xml:space="preserve">    人力资源和社会保障行政事业性收费收入</t>
  </si>
  <si>
    <t xml:space="preserve">      耕地开垦费</t>
  </si>
  <si>
    <t xml:space="preserve">      渔业资源增殖保护费</t>
  </si>
  <si>
    <t xml:space="preserve">      职业技能鉴定费</t>
  </si>
  <si>
    <t xml:space="preserve">      地质成果资料费</t>
  </si>
  <si>
    <t xml:space="preserve">      渔业船舶登记或变更登记费</t>
  </si>
  <si>
    <t xml:space="preserve">      人才流动中心收费</t>
  </si>
  <si>
    <t xml:space="preserve">      土地评估师考试考务费</t>
  </si>
  <si>
    <t xml:space="preserve">      海洋渔业船舶船员考试费</t>
  </si>
  <si>
    <t xml:space="preserve">      其他缴入国库的国土资源行政事业性收费</t>
  </si>
  <si>
    <t xml:space="preserve">      农机产品测试检验费</t>
  </si>
  <si>
    <t xml:space="preserve">      其他缴入国库的人力资源和社会保障行政事业性收费</t>
  </si>
  <si>
    <t xml:space="preserve">    建设行政事业性收费收入</t>
  </si>
  <si>
    <t xml:space="preserve">      新饲料添加剂质量复核检验费</t>
  </si>
  <si>
    <t xml:space="preserve">    仲裁委行政事业性收费收入</t>
  </si>
  <si>
    <t xml:space="preserve">      房屋所有权登记费</t>
  </si>
  <si>
    <t xml:space="preserve">      进口饲料添加剂质量复核检验费</t>
  </si>
  <si>
    <t xml:space="preserve">      仲裁收费</t>
  </si>
  <si>
    <t xml:space="preserve">      其他缴入国库的仲裁委行政事业性收费</t>
  </si>
  <si>
    <t xml:space="preserve">    海域使用金收入</t>
  </si>
  <si>
    <t xml:space="preserve">    编办行政事业性收费收入</t>
  </si>
  <si>
    <t xml:space="preserve">      地方海域使用金收入</t>
  </si>
  <si>
    <t xml:space="preserve">      其他缴入国库的编办行政事业性收费</t>
  </si>
  <si>
    <t xml:space="preserve">    场地和矿区使用费收入</t>
  </si>
  <si>
    <t xml:space="preserve">    党校行政事业性收费收入</t>
  </si>
  <si>
    <t xml:space="preserve">      陆上石油矿区使用费</t>
  </si>
  <si>
    <t xml:space="preserve">      其他缴入国库的党校行政事业性收费</t>
  </si>
  <si>
    <t xml:space="preserve">      中央和地方合资合作企业场地使用费收入</t>
  </si>
  <si>
    <t xml:space="preserve">    监察行政事业性收费收入</t>
  </si>
  <si>
    <t xml:space="preserve">      地方合资合作企业场地使用费收入</t>
  </si>
  <si>
    <t xml:space="preserve">      其他缴入国库的监察行政事业性收费</t>
  </si>
  <si>
    <t xml:space="preserve">      港澳台和外商独资企业场地使用费收入</t>
  </si>
  <si>
    <t xml:space="preserve">    外文局行政事业性收费收入</t>
  </si>
  <si>
    <t xml:space="preserve">    专项储备物资销售收入</t>
  </si>
  <si>
    <t xml:space="preserve">      翻译专业资格(水平)考试考务费</t>
  </si>
  <si>
    <t xml:space="preserve">    利息收入</t>
  </si>
  <si>
    <t xml:space="preserve">      其他缴入国库的外文局行政事业性收费</t>
  </si>
  <si>
    <t xml:space="preserve">      国库存款利息收入</t>
  </si>
  <si>
    <t xml:space="preserve">    国资委行政事业性收费收入</t>
  </si>
  <si>
    <t xml:space="preserve">      财政专户存款利息收入</t>
  </si>
  <si>
    <t xml:space="preserve">      有价证券利息收入</t>
  </si>
  <si>
    <t xml:space="preserve">      其他缴入国库的国资委行政事业性收费</t>
  </si>
  <si>
    <t xml:space="preserve">      其他利息收入</t>
  </si>
  <si>
    <t xml:space="preserve">    其他行政事业性收费收入</t>
  </si>
  <si>
    <t xml:space="preserve">    非经营性国有资产收入</t>
  </si>
  <si>
    <t xml:space="preserve">      其他缴入国库的行政事业性收费</t>
  </si>
  <si>
    <t xml:space="preserve">      行政单位国有资产出租、出借收入</t>
  </si>
  <si>
    <t xml:space="preserve">  罚没收入</t>
  </si>
  <si>
    <t xml:space="preserve">      行政单位国有资产处置收入</t>
  </si>
  <si>
    <t xml:space="preserve">    一般罚没收入</t>
  </si>
  <si>
    <t xml:space="preserve">      事业单位国有资产处置收入</t>
  </si>
  <si>
    <t xml:space="preserve">      公安罚没收入</t>
  </si>
  <si>
    <t xml:space="preserve">      其他非经营性国有资产收入</t>
  </si>
  <si>
    <t xml:space="preserve">      检察院罚没收入</t>
  </si>
  <si>
    <t xml:space="preserve">    出租车经营权有偿出让和转让收入</t>
  </si>
  <si>
    <t xml:space="preserve">      法院罚没收入</t>
  </si>
  <si>
    <t xml:space="preserve">    无居民海岛使用金收入</t>
  </si>
  <si>
    <t xml:space="preserve">      工商罚没收入</t>
  </si>
  <si>
    <t xml:space="preserve">      地方无居民海岛使用金收入</t>
  </si>
  <si>
    <t xml:space="preserve">      新闻出版罚没收入</t>
  </si>
  <si>
    <t xml:space="preserve">    转让政府还贷道路收费权收入</t>
  </si>
  <si>
    <t xml:space="preserve">      技术监督罚没收入</t>
  </si>
  <si>
    <t xml:space="preserve">    其他国有资源(资产)有偿使用收入</t>
  </si>
  <si>
    <t xml:space="preserve">      税务部门罚没收入</t>
  </si>
  <si>
    <t xml:space="preserve">  其他收入(款)</t>
  </si>
  <si>
    <t xml:space="preserve">      海关罚没收入</t>
  </si>
  <si>
    <t xml:space="preserve">    捐赠收入</t>
  </si>
  <si>
    <t xml:space="preserve">      食品药品监督罚没收入</t>
  </si>
  <si>
    <t xml:space="preserve">      国外捐赠收入</t>
  </si>
  <si>
    <t xml:space="preserve">      卫生罚没收入</t>
  </si>
  <si>
    <t xml:space="preserve">      国内捐赠收入</t>
  </si>
  <si>
    <t xml:space="preserve">      检验检疫罚没收入</t>
  </si>
  <si>
    <t xml:space="preserve">    主管部门集中收入</t>
  </si>
  <si>
    <t xml:space="preserve">      证监会罚没收入</t>
  </si>
  <si>
    <t xml:space="preserve">    基本建设收入</t>
  </si>
  <si>
    <t xml:space="preserve">      保监会罚没收入</t>
  </si>
  <si>
    <t xml:space="preserve">    差别电价收入</t>
  </si>
  <si>
    <t xml:space="preserve">      交通罚没收入</t>
  </si>
  <si>
    <t xml:space="preserve">    其他收入(项)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</si>
  <si>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</si>
  <si>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</si>
  <si>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</si>
  <si>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</si>
  <si>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</si>
  <si>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</si>
  <si>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</si>
  <si>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</si>
  <si>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</si>
  <si>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</si>
  <si>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</si>
  <si>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</si>
  <si>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</si>
  <si>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</si>
  <si>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</si>
  <si>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</si>
  <si>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</si>
  <si>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</si>
  <si>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</si>
  <si>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</si>
  <si>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</si>
  <si>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</si>
  <si>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</si>
  <si>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</si>
  <si>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</si>
  <si>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</si>
  <si>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>2015年度台前县一般公共预算支出决算功能分类明细表</t>
  </si>
  <si>
    <t xml:space="preserve">    财政国库业务</t>
  </si>
  <si>
    <t xml:space="preserve">    行政运行</t>
  </si>
  <si>
    <t xml:space="preserve">    财政监察</t>
  </si>
  <si>
    <t xml:space="preserve">    一般行政管理事务</t>
  </si>
  <si>
    <t xml:space="preserve">    信息化建设</t>
  </si>
  <si>
    <t xml:space="preserve">    机关服务</t>
  </si>
  <si>
    <t xml:space="preserve">    财政委托业务支出</t>
  </si>
  <si>
    <t xml:space="preserve">    对外贸易管理</t>
  </si>
  <si>
    <t xml:space="preserve">    事业运行</t>
  </si>
  <si>
    <t xml:space="preserve">    国际经济合作</t>
  </si>
  <si>
    <t xml:space="preserve">    人大会议</t>
  </si>
  <si>
    <t xml:space="preserve">    其他财政事务支出</t>
  </si>
  <si>
    <t xml:space="preserve">    外资管理</t>
  </si>
  <si>
    <t xml:space="preserve">    人大立法</t>
  </si>
  <si>
    <t xml:space="preserve">    国内贸易管理</t>
  </si>
  <si>
    <t xml:space="preserve">    人大监督</t>
  </si>
  <si>
    <t xml:space="preserve">    招商引资</t>
  </si>
  <si>
    <t xml:space="preserve">    人大代表履职能力提升</t>
  </si>
  <si>
    <t xml:space="preserve">    代表工作</t>
  </si>
  <si>
    <t xml:space="preserve">    其他商贸事务支出</t>
  </si>
  <si>
    <t xml:space="preserve">    人大信访工作</t>
  </si>
  <si>
    <t xml:space="preserve">    税务办案</t>
  </si>
  <si>
    <t xml:space="preserve">    税务登记证及发票管理</t>
  </si>
  <si>
    <t xml:space="preserve">    其他人大事务支出</t>
  </si>
  <si>
    <t xml:space="preserve">    代扣代收代征税款手续费</t>
  </si>
  <si>
    <t xml:space="preserve">    税务宣传</t>
  </si>
  <si>
    <t xml:space="preserve">    协税护税</t>
  </si>
  <si>
    <t xml:space="preserve">    专利审批</t>
  </si>
  <si>
    <t xml:space="preserve">    国家知识产权战略</t>
  </si>
  <si>
    <t xml:space="preserve">    专利试点和产业化推进</t>
  </si>
  <si>
    <t xml:space="preserve">    政协会议</t>
  </si>
  <si>
    <t xml:space="preserve">    其他税收事务支出</t>
  </si>
  <si>
    <t xml:space="preserve">    专利执法</t>
  </si>
  <si>
    <t xml:space="preserve">    委员视察</t>
  </si>
  <si>
    <t xml:space="preserve">    国际组织专项活动</t>
  </si>
  <si>
    <t xml:space="preserve">    参政议政</t>
  </si>
  <si>
    <t xml:space="preserve">    知识产权宏观管理</t>
  </si>
  <si>
    <t xml:space="preserve">    其他政协事务支出</t>
  </si>
  <si>
    <t xml:space="preserve">    其他知识产权事务支出</t>
  </si>
  <si>
    <t xml:space="preserve">    审计业务</t>
  </si>
  <si>
    <t xml:space="preserve">    审计管理</t>
  </si>
  <si>
    <t xml:space="preserve">    专项服务</t>
  </si>
  <si>
    <t xml:space="preserve">    其他审计事务支出</t>
  </si>
  <si>
    <t xml:space="preserve">    工商行政管理专项</t>
  </si>
  <si>
    <t xml:space="preserve">    专项业务活动</t>
  </si>
  <si>
    <t xml:space="preserve">    执法办案专项</t>
  </si>
  <si>
    <t xml:space="preserve">    政务公开审批</t>
  </si>
  <si>
    <t xml:space="preserve">    消费者权益保护</t>
  </si>
  <si>
    <t xml:space="preserve">    法制建设</t>
  </si>
  <si>
    <t xml:space="preserve">    信访事务</t>
  </si>
  <si>
    <t xml:space="preserve">    参事事务</t>
  </si>
  <si>
    <t xml:space="preserve">    收费业务</t>
  </si>
  <si>
    <t xml:space="preserve">    其他工商行政管理事务支出</t>
  </si>
  <si>
    <t xml:space="preserve">    缉私办案</t>
  </si>
  <si>
    <t xml:space="preserve">    其他政府办公厅(室)及相关机构事务支出</t>
  </si>
  <si>
    <t xml:space="preserve">    口岸电子执法系统建设与维护</t>
  </si>
  <si>
    <t xml:space="preserve">    其他海关事务支出</t>
  </si>
  <si>
    <t xml:space="preserve">    出入境检验检疫行政执法和业务管理</t>
  </si>
  <si>
    <t xml:space="preserve">    出入境检验检疫技术支持</t>
  </si>
  <si>
    <t xml:space="preserve">    战略规划与实施</t>
  </si>
  <si>
    <t xml:space="preserve">    质量技术监督行政执法及业务管理</t>
  </si>
  <si>
    <t xml:space="preserve">    日常经济运行调节</t>
  </si>
  <si>
    <t xml:space="preserve">    质量技术监督技术支持</t>
  </si>
  <si>
    <t xml:space="preserve">    社会事业发展规划</t>
  </si>
  <si>
    <t xml:space="preserve">    认证认可监督管理</t>
  </si>
  <si>
    <t xml:space="preserve">    经济体制改革研究</t>
  </si>
  <si>
    <t xml:space="preserve">    政府特殊津贴</t>
  </si>
  <si>
    <t xml:space="preserve">    标准化管理</t>
  </si>
  <si>
    <t xml:space="preserve">    物价管理</t>
  </si>
  <si>
    <t xml:space="preserve">    资助留学回国人员</t>
  </si>
  <si>
    <t xml:space="preserve">    应对气候变化管理事务</t>
  </si>
  <si>
    <t xml:space="preserve">    军队转业干部安置</t>
  </si>
  <si>
    <t xml:space="preserve">    博士后日常经费</t>
  </si>
  <si>
    <t xml:space="preserve">    其他质量技术监督与检验检疫事务支出</t>
  </si>
  <si>
    <t xml:space="preserve">    其他发展与改革事务支出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</si>
  <si>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</si>
  <si>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</si>
  <si>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</si>
  <si>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</si>
  <si>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</si>
  <si>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民族工作专项</t>
  </si>
  <si>
    <t xml:space="preserve">    信息事务</t>
  </si>
  <si>
    <t xml:space="preserve">    专项统计业务</t>
  </si>
  <si>
    <t xml:space="preserve">    其他人力资源事务支出</t>
  </si>
  <si>
    <t xml:space="preserve">    其他民族事务支出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</si>
  <si>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</si>
  <si>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</si>
  <si>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</si>
  <si>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</si>
  <si>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  大案要案查处</t>
  </si>
  <si>
    <t xml:space="preserve">    宗教工作专项</t>
  </si>
  <si>
    <t xml:space="preserve">    派驻派出机构</t>
  </si>
  <si>
    <t xml:space="preserve">    中央巡视</t>
  </si>
  <si>
    <t xml:space="preserve">    其他宗教事务支出</t>
  </si>
  <si>
    <t xml:space="preserve">    其他纪检监察事务支出</t>
  </si>
  <si>
    <t xml:space="preserve">    预算改革业务</t>
  </si>
  <si>
    <t xml:space="preserve">    内卫</t>
  </si>
  <si>
    <t xml:space="preserve">    港澳事务</t>
  </si>
  <si>
    <t xml:space="preserve">    其他共产党事务支出(项)</t>
  </si>
  <si>
    <t xml:space="preserve">    边防</t>
  </si>
  <si>
    <t xml:space="preserve">    台湾事务</t>
  </si>
  <si>
    <t xml:space="preserve">  其他一般公共服务支出(款)</t>
  </si>
  <si>
    <t xml:space="preserve">    消防</t>
  </si>
  <si>
    <t xml:space="preserve">    华侨事务</t>
  </si>
  <si>
    <t xml:space="preserve">    国家赔偿费用支出</t>
  </si>
  <si>
    <t xml:space="preserve">    警卫</t>
  </si>
  <si>
    <t xml:space="preserve">    其他一般公共服务支出(项)</t>
  </si>
  <si>
    <t xml:space="preserve">    黄金</t>
  </si>
  <si>
    <t xml:space="preserve">    其他港澳台侨事务支出</t>
  </si>
  <si>
    <t xml:space="preserve">    森林</t>
  </si>
  <si>
    <t xml:space="preserve">  外交管理事务</t>
  </si>
  <si>
    <t xml:space="preserve">    水电</t>
  </si>
  <si>
    <t xml:space="preserve">    交通</t>
  </si>
  <si>
    <t xml:space="preserve">    海警</t>
  </si>
  <si>
    <t xml:space="preserve">    其他武装警察支出</t>
  </si>
  <si>
    <t xml:space="preserve">    档案馆</t>
  </si>
  <si>
    <t xml:space="preserve">    专项业务</t>
  </si>
  <si>
    <t xml:space="preserve">    其他档案事务支出</t>
  </si>
  <si>
    <t xml:space="preserve">    其他外交管理事务支出</t>
  </si>
  <si>
    <t xml:space="preserve">  驻外机构</t>
  </si>
  <si>
    <t xml:space="preserve">    驻外使领馆(团、处)</t>
  </si>
  <si>
    <t xml:space="preserve">    治安管理</t>
  </si>
  <si>
    <t xml:space="preserve">    其他驻外机构支出</t>
  </si>
  <si>
    <t xml:space="preserve">    国内安全保卫</t>
  </si>
  <si>
    <t xml:space="preserve">  对外援助</t>
  </si>
  <si>
    <t xml:space="preserve">    刑事侦查</t>
  </si>
  <si>
    <t xml:space="preserve">    对外成套项目援助</t>
  </si>
  <si>
    <t xml:space="preserve">    经济犯罪侦查</t>
  </si>
  <si>
    <t xml:space="preserve">    其他民主党派及工商联事务支出</t>
  </si>
  <si>
    <t xml:space="preserve">    对外一般物资援助</t>
  </si>
  <si>
    <t xml:space="preserve">    出入境管理</t>
  </si>
  <si>
    <t xml:space="preserve">    对外科技合作援助</t>
  </si>
  <si>
    <t xml:space="preserve">    行动技术管理</t>
  </si>
  <si>
    <t xml:space="preserve">    对外优惠贷款援助及贴息</t>
  </si>
  <si>
    <t xml:space="preserve">    防范和处理邪教犯罪</t>
  </si>
  <si>
    <t xml:space="preserve">    对外医疗援助</t>
  </si>
  <si>
    <t xml:space="preserve">    禁毒管理</t>
  </si>
  <si>
    <t xml:space="preserve">    其他对外援助支出</t>
  </si>
  <si>
    <t xml:space="preserve">    道路交通管理</t>
  </si>
  <si>
    <t xml:space="preserve">    厂务公开</t>
  </si>
  <si>
    <t xml:space="preserve">  国际组织</t>
  </si>
  <si>
    <t xml:space="preserve">    网络侦控管理</t>
  </si>
  <si>
    <t xml:space="preserve">    工会疗养休养</t>
  </si>
  <si>
    <t xml:space="preserve">    国际组织会费</t>
  </si>
  <si>
    <t xml:space="preserve">    反恐怖</t>
  </si>
  <si>
    <t xml:space="preserve">    国际组织捐赠</t>
  </si>
  <si>
    <t xml:space="preserve">    居民身份证管理</t>
  </si>
  <si>
    <t xml:space="preserve">    其他群众团体事务支出</t>
  </si>
  <si>
    <t xml:space="preserve">    维和摊款</t>
  </si>
  <si>
    <t xml:space="preserve">    网络运行及维护</t>
  </si>
  <si>
    <t xml:space="preserve">    国际组织股金及基金</t>
  </si>
  <si>
    <t xml:space="preserve">    拘押收教场所管理</t>
  </si>
  <si>
    <t xml:space="preserve">    其他国际组织支出</t>
  </si>
  <si>
    <t xml:space="preserve">    警犬繁育及训养</t>
  </si>
  <si>
    <t xml:space="preserve">  对外合作与交流</t>
  </si>
  <si>
    <t xml:space="preserve">    在华国际会议</t>
  </si>
  <si>
    <t xml:space="preserve">    国际交流活动</t>
  </si>
  <si>
    <t xml:space="preserve">    其他公安支出</t>
  </si>
  <si>
    <t xml:space="preserve">    其他对外合作与交流支出</t>
  </si>
  <si>
    <t xml:space="preserve">    其他党委办公厅(室)及相关机构事务支出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</si>
  <si>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</si>
  <si>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</si>
  <si>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</si>
  <si>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</si>
  <si>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安全业务</t>
  </si>
  <si>
    <t xml:space="preserve">    边界联检</t>
  </si>
  <si>
    <t xml:space="preserve">    边界界桩维护</t>
  </si>
  <si>
    <t xml:space="preserve">    其他国家安全支出</t>
  </si>
  <si>
    <t xml:space="preserve">    其他组织事务支出</t>
  </si>
  <si>
    <t xml:space="preserve">    其他支出</t>
  </si>
  <si>
    <t xml:space="preserve">  其他外交支出(款)</t>
  </si>
  <si>
    <t xml:space="preserve">    其他外交支出(项)</t>
  </si>
  <si>
    <t xml:space="preserve">  现役部队(款)</t>
  </si>
  <si>
    <t xml:space="preserve">    查办和预防职务犯罪</t>
  </si>
  <si>
    <t xml:space="preserve">    现役部队(项)</t>
  </si>
  <si>
    <t xml:space="preserve">    公诉和审判监督</t>
  </si>
  <si>
    <t xml:space="preserve">    其他宣传事务支出</t>
  </si>
  <si>
    <t xml:space="preserve">  国防科研事业(款)</t>
  </si>
  <si>
    <t xml:space="preserve">    侦查监督</t>
  </si>
  <si>
    <t xml:space="preserve">    国防科研事业(项)</t>
  </si>
  <si>
    <t xml:space="preserve">    执行监督</t>
  </si>
  <si>
    <t xml:space="preserve">  专项工程(款)</t>
  </si>
  <si>
    <t xml:space="preserve">    控告申诉</t>
  </si>
  <si>
    <t xml:space="preserve">    专项工程(项)</t>
  </si>
  <si>
    <t xml:space="preserve">    “两房”建设</t>
  </si>
  <si>
    <t xml:space="preserve">  国防动员</t>
  </si>
  <si>
    <t xml:space="preserve">    兵役征集</t>
  </si>
  <si>
    <t xml:space="preserve">    其他检察支出</t>
  </si>
  <si>
    <t xml:space="preserve">    其他统战事务支出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</si>
  <si>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</si>
  <si>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</si>
  <si>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</si>
  <si>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</si>
  <si>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</si>
  <si>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案件审判</t>
  </si>
  <si>
    <t xml:space="preserve">    民兵</t>
  </si>
  <si>
    <t xml:space="preserve">    案件执行</t>
  </si>
  <si>
    <t xml:space="preserve">    其他对外联络事务支出</t>
  </si>
  <si>
    <t xml:space="preserve">    其他国防动员支出</t>
  </si>
  <si>
    <t xml:space="preserve">    “两庭”建设</t>
  </si>
  <si>
    <t xml:space="preserve">  其他共产党事务支出(款)</t>
  </si>
  <si>
    <t xml:space="preserve">  其他国防支出(款)</t>
  </si>
  <si>
    <t xml:space="preserve">    其他国防支出(项)</t>
  </si>
  <si>
    <t xml:space="preserve">    其他法院支出</t>
  </si>
  <si>
    <t xml:space="preserve">    机构运行</t>
  </si>
  <si>
    <t xml:space="preserve">    初等职业教育</t>
  </si>
  <si>
    <t xml:space="preserve">    应用技术研究与开发</t>
  </si>
  <si>
    <t xml:space="preserve">    基层司法业务</t>
  </si>
  <si>
    <t xml:space="preserve">    中专教育</t>
  </si>
  <si>
    <t xml:space="preserve">    产业技术研究与开发</t>
  </si>
  <si>
    <t xml:space="preserve">    普法宣传</t>
  </si>
  <si>
    <t xml:space="preserve">    技校教育</t>
  </si>
  <si>
    <t xml:space="preserve">    科技成果转化与扩散</t>
  </si>
  <si>
    <t xml:space="preserve">    律师公证管理</t>
  </si>
  <si>
    <t xml:space="preserve">    职业高中教育</t>
  </si>
  <si>
    <t xml:space="preserve">    其他技术研究与开发支出</t>
  </si>
  <si>
    <t xml:space="preserve">    法律援助</t>
  </si>
  <si>
    <t xml:space="preserve">    高等职业教育</t>
  </si>
  <si>
    <t xml:space="preserve">    司法统一考试</t>
  </si>
  <si>
    <t xml:space="preserve">    其他职业教育支出</t>
  </si>
  <si>
    <t xml:space="preserve">    仲裁</t>
  </si>
  <si>
    <t xml:space="preserve">    技术创新服务体系</t>
  </si>
  <si>
    <t xml:space="preserve">    成人初等教育</t>
  </si>
  <si>
    <t xml:space="preserve">    科技条件专项</t>
  </si>
  <si>
    <t xml:space="preserve">    其他司法支出</t>
  </si>
  <si>
    <t xml:space="preserve">    成人中等教育</t>
  </si>
  <si>
    <t xml:space="preserve">    其他科技条件与服务支出</t>
  </si>
  <si>
    <t xml:space="preserve">    成人高等教育</t>
  </si>
  <si>
    <t xml:space="preserve">    成人广播电视教育</t>
  </si>
  <si>
    <t xml:space="preserve">    社会科学研究机构</t>
  </si>
  <si>
    <t xml:space="preserve">    其他成人教育支出</t>
  </si>
  <si>
    <t xml:space="preserve">    社会科学研究</t>
  </si>
  <si>
    <t xml:space="preserve">    社科基金支出</t>
  </si>
  <si>
    <t xml:space="preserve">    犯人生活</t>
  </si>
  <si>
    <t xml:space="preserve">    广播电视学校</t>
  </si>
  <si>
    <t xml:space="preserve">    其他社会科学支出</t>
  </si>
  <si>
    <t xml:space="preserve">    犯人改造</t>
  </si>
  <si>
    <t xml:space="preserve">    教育电视台</t>
  </si>
  <si>
    <t xml:space="preserve">    狱政设施建设</t>
  </si>
  <si>
    <t xml:space="preserve">    其他广播电视教育支出</t>
  </si>
  <si>
    <t xml:space="preserve">    科普活动</t>
  </si>
  <si>
    <t xml:space="preserve">    其他监狱支出</t>
  </si>
  <si>
    <t xml:space="preserve">    出国留学教育</t>
  </si>
  <si>
    <t xml:space="preserve">    青少年科技活动</t>
  </si>
  <si>
    <t xml:space="preserve">    来华留学教育</t>
  </si>
  <si>
    <t xml:space="preserve">    学术交流活动</t>
  </si>
  <si>
    <t xml:space="preserve">    其他留学教育支出</t>
  </si>
  <si>
    <t xml:space="preserve">    科技馆站</t>
  </si>
  <si>
    <t xml:space="preserve">    其他科学技术普及支出</t>
  </si>
  <si>
    <t xml:space="preserve">    特殊学校教育</t>
  </si>
  <si>
    <t xml:space="preserve">    强制隔离戒毒人员生活</t>
  </si>
  <si>
    <t xml:space="preserve">    工读学校教育</t>
  </si>
  <si>
    <t xml:space="preserve">    国际交流与合作</t>
  </si>
  <si>
    <t xml:space="preserve">    强制隔离戒毒人员教育</t>
  </si>
  <si>
    <t xml:space="preserve">    其他特殊教育支出</t>
  </si>
  <si>
    <t xml:space="preserve">    重大科技合作项目</t>
  </si>
  <si>
    <t xml:space="preserve">    所政设施建设</t>
  </si>
  <si>
    <t xml:space="preserve">    其他科技交流与合作支出</t>
  </si>
  <si>
    <t xml:space="preserve">    教师进修</t>
  </si>
  <si>
    <t xml:space="preserve">  科技重大专项(款)</t>
  </si>
  <si>
    <t xml:space="preserve">    其他强制隔离戒毒支出</t>
  </si>
  <si>
    <t xml:space="preserve">    干部教育</t>
  </si>
  <si>
    <t xml:space="preserve">    科技重大专项(项)</t>
  </si>
  <si>
    <t xml:space="preserve">    培训支出</t>
  </si>
  <si>
    <t xml:space="preserve">  其他科学技术支出(款)</t>
  </si>
  <si>
    <t xml:space="preserve">    退役士兵能力提升</t>
  </si>
  <si>
    <t xml:space="preserve">    科技奖励</t>
  </si>
  <si>
    <t xml:space="preserve">    其他进修及培训</t>
  </si>
  <si>
    <t xml:space="preserve">    核应急</t>
  </si>
  <si>
    <t xml:space="preserve">    转制科研机构</t>
  </si>
  <si>
    <t xml:space="preserve">    保密技术</t>
  </si>
  <si>
    <t xml:space="preserve">    农村中小学校舍建设</t>
  </si>
  <si>
    <t xml:space="preserve">    其他科学技术支出(项)</t>
  </si>
  <si>
    <t xml:space="preserve">    保密管理</t>
  </si>
  <si>
    <t xml:space="preserve">    农村中小学教学设施</t>
  </si>
  <si>
    <t xml:space="preserve">    城市中小学校舍建设</t>
  </si>
  <si>
    <t xml:space="preserve">    其他国家保密支出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</si>
  <si>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</si>
  <si>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</si>
  <si>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</si>
  <si>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</si>
  <si>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图书馆</t>
  </si>
  <si>
    <t xml:space="preserve">    专项缉私活动支出</t>
  </si>
  <si>
    <t xml:space="preserve">    其他教育支出(项)</t>
  </si>
  <si>
    <t xml:space="preserve">    文化展示及纪念机构</t>
  </si>
  <si>
    <t xml:space="preserve">    缉私情报</t>
  </si>
  <si>
    <t xml:space="preserve">    艺术表演场所</t>
  </si>
  <si>
    <t xml:space="preserve">    禁毒及缉毒</t>
  </si>
  <si>
    <t xml:space="preserve">    艺术表演团体</t>
  </si>
  <si>
    <t xml:space="preserve">    文化活动</t>
  </si>
  <si>
    <t xml:space="preserve">    其他缉私警察支出</t>
  </si>
  <si>
    <t xml:space="preserve">    群众文化</t>
  </si>
  <si>
    <t xml:space="preserve">  其他公共安全支出(款)</t>
  </si>
  <si>
    <t xml:space="preserve">    文化交流与合作</t>
  </si>
  <si>
    <t xml:space="preserve">    其他公共安全支出(项)</t>
  </si>
  <si>
    <t xml:space="preserve">    其他科学技术管理事务支出</t>
  </si>
  <si>
    <t xml:space="preserve">    文化创作与保护</t>
  </si>
  <si>
    <t xml:space="preserve">    其他消防</t>
  </si>
  <si>
    <t xml:space="preserve">    文化市场管理</t>
  </si>
  <si>
    <t xml:space="preserve">    其他文化支出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</si>
  <si>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</si>
  <si>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</si>
  <si>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</si>
  <si>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</si>
  <si>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其他教育管理事务支出</t>
  </si>
  <si>
    <t xml:space="preserve">    专项基础科研</t>
  </si>
  <si>
    <t xml:space="preserve">    文物保护</t>
  </si>
  <si>
    <t xml:space="preserve">    专项技术基础</t>
  </si>
  <si>
    <t xml:space="preserve">    博物馆</t>
  </si>
  <si>
    <t xml:space="preserve">    学前教育</t>
  </si>
  <si>
    <t xml:space="preserve">    其他基础研究支出</t>
  </si>
  <si>
    <t xml:space="preserve">    历史名城与古迹</t>
  </si>
  <si>
    <t xml:space="preserve">    小学教育</t>
  </si>
  <si>
    <t xml:space="preserve">    其他文物支出</t>
  </si>
  <si>
    <t xml:space="preserve">    初中教育</t>
  </si>
  <si>
    <t xml:space="preserve">    高中教育</t>
  </si>
  <si>
    <t xml:space="preserve">    社会公益研究</t>
  </si>
  <si>
    <t xml:space="preserve">    高等教育</t>
  </si>
  <si>
    <t xml:space="preserve">    高技术研究</t>
  </si>
  <si>
    <t xml:space="preserve">    化解农村义务教育债务支出</t>
  </si>
  <si>
    <t xml:space="preserve">    专项科研试制</t>
  </si>
  <si>
    <t xml:space="preserve">    化解普通高中债务支出</t>
  </si>
  <si>
    <t xml:space="preserve">    其他应用研究支出</t>
  </si>
  <si>
    <t xml:space="preserve">    运动项目管理</t>
  </si>
  <si>
    <t xml:space="preserve">    其他普通教育支出</t>
  </si>
  <si>
    <t xml:space="preserve">    体育竞赛</t>
  </si>
  <si>
    <t xml:space="preserve">    体育训练</t>
  </si>
  <si>
    <t xml:space="preserve">    事业单位离退休</t>
  </si>
  <si>
    <t xml:space="preserve">    城市最低生活保障金支出</t>
  </si>
  <si>
    <t xml:space="preserve">    体育场馆</t>
  </si>
  <si>
    <t xml:space="preserve">    离退休人员管理机构</t>
  </si>
  <si>
    <t xml:space="preserve">    农村最低生活保障金支出</t>
  </si>
  <si>
    <t xml:space="preserve">    群众体育</t>
  </si>
  <si>
    <t xml:space="preserve">    未归口管理的行政单位离退休</t>
  </si>
  <si>
    <t xml:space="preserve">    体育交流与合作</t>
  </si>
  <si>
    <t xml:space="preserve">    其他行政事业单位离退休支出</t>
  </si>
  <si>
    <t xml:space="preserve">    临时救助支出</t>
  </si>
  <si>
    <t xml:space="preserve">    其他体育支出</t>
  </si>
  <si>
    <t xml:space="preserve">    流浪乞讨人员救助支出</t>
  </si>
  <si>
    <t xml:space="preserve">    企业关闭破产补助</t>
  </si>
  <si>
    <t xml:space="preserve">    厂办大集体改革补助</t>
  </si>
  <si>
    <t xml:space="preserve">    城市特困人员供养支出</t>
  </si>
  <si>
    <t xml:space="preserve">    其他企业改革发展补助</t>
  </si>
  <si>
    <t xml:space="preserve">    农村五保供养支出</t>
  </si>
  <si>
    <t xml:space="preserve">    广播</t>
  </si>
  <si>
    <t xml:space="preserve">    扶持公共就业服务</t>
  </si>
  <si>
    <t xml:space="preserve">    交强险营业税补助基金支出</t>
  </si>
  <si>
    <t xml:space="preserve">    电视</t>
  </si>
  <si>
    <t xml:space="preserve">    职业培训补贴</t>
  </si>
  <si>
    <t xml:space="preserve">    交强险罚款收入补助基金支出</t>
  </si>
  <si>
    <t xml:space="preserve">    电影</t>
  </si>
  <si>
    <t xml:space="preserve">    职业介绍补贴</t>
  </si>
  <si>
    <t xml:space="preserve">    其他广播影视支出</t>
  </si>
  <si>
    <t xml:space="preserve">    社会保险补贴</t>
  </si>
  <si>
    <t xml:space="preserve">    其他城市生活救助</t>
  </si>
  <si>
    <t xml:space="preserve">    公益性岗位补贴</t>
  </si>
  <si>
    <t xml:space="preserve">    其他农村生活救助</t>
  </si>
  <si>
    <t xml:space="preserve">    小额担保贷款贴息</t>
  </si>
  <si>
    <t xml:space="preserve">  其他社会保障和就业支出(款)</t>
  </si>
  <si>
    <t xml:space="preserve">    补充小额贷款担保基金</t>
  </si>
  <si>
    <t xml:space="preserve">    其他社会保障和就业支出(项)</t>
  </si>
  <si>
    <t xml:space="preserve">    职业技能鉴定补贴</t>
  </si>
  <si>
    <t xml:space="preserve">    新闻通讯</t>
  </si>
  <si>
    <t xml:space="preserve">    特定就业政策支出</t>
  </si>
  <si>
    <t xml:space="preserve">    出版发行</t>
  </si>
  <si>
    <t xml:space="preserve">    就业见习补贴</t>
  </si>
  <si>
    <t xml:space="preserve">    版权管理</t>
  </si>
  <si>
    <t xml:space="preserve">    高技能人才培养补助</t>
  </si>
  <si>
    <t xml:space="preserve">    出版市场管理</t>
  </si>
  <si>
    <t xml:space="preserve">    求职补贴</t>
  </si>
  <si>
    <t xml:space="preserve">    其他新闻出版支出</t>
  </si>
  <si>
    <t xml:space="preserve">    其他就业补助支出</t>
  </si>
  <si>
    <t xml:space="preserve">    其他医疗卫生与计划生育管理事务支出</t>
  </si>
  <si>
    <t xml:space="preserve">  其他文化体育与传媒支出(款)</t>
  </si>
  <si>
    <t xml:space="preserve">    宣传文化发展专项支出</t>
  </si>
  <si>
    <t xml:space="preserve">    死亡抚恤</t>
  </si>
  <si>
    <t xml:space="preserve">    综合医院</t>
  </si>
  <si>
    <t xml:space="preserve">    文化产业发展专项支出</t>
  </si>
  <si>
    <t xml:space="preserve">    伤残抚恤</t>
  </si>
  <si>
    <t xml:space="preserve">    中医(民族)医院</t>
  </si>
  <si>
    <t xml:space="preserve">    其他文化体育与传媒支出(项)</t>
  </si>
  <si>
    <t xml:space="preserve">    在乡复员、退伍军人生活补助</t>
  </si>
  <si>
    <t xml:space="preserve">    传染病医院</t>
  </si>
  <si>
    <t xml:space="preserve">    优抚事业单位支出</t>
  </si>
  <si>
    <t xml:space="preserve">    职业病防治医院</t>
  </si>
  <si>
    <t xml:space="preserve">    义务兵优待</t>
  </si>
  <si>
    <t xml:space="preserve">    精神病医院</t>
  </si>
  <si>
    <t xml:space="preserve">    农村籍退役士兵老年生活补助</t>
  </si>
  <si>
    <t xml:space="preserve">    妇产医院</t>
  </si>
  <si>
    <t xml:space="preserve">    其他优抚支出</t>
  </si>
  <si>
    <t xml:space="preserve">    儿童医院</t>
  </si>
  <si>
    <t xml:space="preserve">    其他专科医院</t>
  </si>
  <si>
    <t xml:space="preserve">    综合业务管理</t>
  </si>
  <si>
    <t xml:space="preserve">    退役士兵安置</t>
  </si>
  <si>
    <t xml:space="preserve">    福利医院</t>
  </si>
  <si>
    <t xml:space="preserve">    劳动保障监察</t>
  </si>
  <si>
    <t xml:space="preserve">    军队移交政府的离退休人员安置</t>
  </si>
  <si>
    <t xml:space="preserve">    行业医院</t>
  </si>
  <si>
    <t xml:space="preserve">    就业管理事务</t>
  </si>
  <si>
    <t xml:space="preserve">    军队移交政府离退休干部管理机构</t>
  </si>
  <si>
    <t xml:space="preserve">    处理医疗欠费</t>
  </si>
  <si>
    <t xml:space="preserve">    社会保险业务管理事务</t>
  </si>
  <si>
    <t xml:space="preserve">    退役士兵管理教育</t>
  </si>
  <si>
    <t xml:space="preserve">    其他公立医院支出</t>
  </si>
  <si>
    <t xml:space="preserve">    其他退役安置支出</t>
  </si>
  <si>
    <t xml:space="preserve">    社会保险经办机构</t>
  </si>
  <si>
    <t xml:space="preserve">    城市社区卫生机构</t>
  </si>
  <si>
    <t xml:space="preserve">    劳动关系和维权</t>
  </si>
  <si>
    <t xml:space="preserve">    儿童福利</t>
  </si>
  <si>
    <t xml:space="preserve">    乡镇卫生院</t>
  </si>
  <si>
    <t xml:space="preserve">    公共就业服务和职业技能鉴定机构</t>
  </si>
  <si>
    <t xml:space="preserve">    老年福利</t>
  </si>
  <si>
    <t xml:space="preserve">    其他基层医疗卫生机构支出</t>
  </si>
  <si>
    <t xml:space="preserve">    劳动人事争议调解仲裁</t>
  </si>
  <si>
    <t xml:space="preserve">    假肢矫形</t>
  </si>
  <si>
    <t xml:space="preserve">    其他人力资源和社会保障管理事务支出</t>
  </si>
  <si>
    <t xml:space="preserve">    殡葬</t>
  </si>
  <si>
    <t xml:space="preserve">    疾病预防控制机构</t>
  </si>
  <si>
    <t xml:space="preserve">    社会福利事业单位</t>
  </si>
  <si>
    <t xml:space="preserve">    卫生监督机构</t>
  </si>
  <si>
    <t xml:space="preserve">    其他社会福利支出</t>
  </si>
  <si>
    <t xml:space="preserve">    妇幼保健机构</t>
  </si>
  <si>
    <t xml:space="preserve">    精神卫生机构</t>
  </si>
  <si>
    <t xml:space="preserve">    应急救治机构</t>
  </si>
  <si>
    <t xml:space="preserve">    拥军优属</t>
  </si>
  <si>
    <t xml:space="preserve">    采供血机构</t>
  </si>
  <si>
    <t xml:space="preserve">    老龄事务</t>
  </si>
  <si>
    <t xml:space="preserve">    其他专业公共卫生机构</t>
  </si>
  <si>
    <t xml:space="preserve">    民间组织管理</t>
  </si>
  <si>
    <t xml:space="preserve">    残疾人康复</t>
  </si>
  <si>
    <t xml:space="preserve">    基本公共卫生服务</t>
  </si>
  <si>
    <t xml:space="preserve">    行政区划和地名管理</t>
  </si>
  <si>
    <t xml:space="preserve">    残疾人就业和扶贫</t>
  </si>
  <si>
    <t xml:space="preserve">    重大公共卫生专项</t>
  </si>
  <si>
    <t xml:space="preserve">    基层政权和社区建设</t>
  </si>
  <si>
    <t xml:space="preserve">    残疾人体育</t>
  </si>
  <si>
    <t xml:space="preserve">    突发公共卫生事件应急处理</t>
  </si>
  <si>
    <t xml:space="preserve">    部队供应</t>
  </si>
  <si>
    <t xml:space="preserve">    其他残疾人事业支出</t>
  </si>
  <si>
    <t xml:space="preserve">    其他公共卫生支出</t>
  </si>
  <si>
    <t xml:space="preserve">    其他民政管理事务支出</t>
  </si>
  <si>
    <t xml:space="preserve">    中央自然灾害生活补助</t>
  </si>
  <si>
    <t xml:space="preserve">    行政单位医疗</t>
  </si>
  <si>
    <t xml:space="preserve">    财政对基本养老保险基金的补助</t>
  </si>
  <si>
    <t xml:space="preserve">    地方自然灾害生活补助</t>
  </si>
  <si>
    <t xml:space="preserve">    事业单位医疗</t>
  </si>
  <si>
    <t xml:space="preserve">    财政对失业保险基金的补助</t>
  </si>
  <si>
    <t xml:space="preserve">    自然灾害灾后重建补助</t>
  </si>
  <si>
    <t xml:space="preserve">    公务员医疗补助</t>
  </si>
  <si>
    <t xml:space="preserve">    财政对基本医疗保险基金的补助</t>
  </si>
  <si>
    <t xml:space="preserve">    其他自然灾害生活救助支出</t>
  </si>
  <si>
    <t xml:space="preserve">    优抚对象医疗补助</t>
  </si>
  <si>
    <t xml:space="preserve">    财政对工伤保险基金的补助</t>
  </si>
  <si>
    <t xml:space="preserve">    新型农村合作医疗</t>
  </si>
  <si>
    <t xml:space="preserve">    财政对生育保险基金的补助</t>
  </si>
  <si>
    <t xml:space="preserve">    城镇居民基本医疗保险</t>
  </si>
  <si>
    <t xml:space="preserve">    财政对城乡居民基本养老保险基金的补助</t>
  </si>
  <si>
    <t xml:space="preserve">    城乡医疗救助</t>
  </si>
  <si>
    <t xml:space="preserve">    财政对其他社会保险基金的补助</t>
  </si>
  <si>
    <t xml:space="preserve">    疾病应急救助</t>
  </si>
  <si>
    <t xml:space="preserve">    其他红十字事业支出</t>
  </si>
  <si>
    <t xml:space="preserve">    其他医疗保障支出</t>
  </si>
  <si>
    <t xml:space="preserve">    归口管理的行政单位离退休</t>
  </si>
  <si>
    <t xml:space="preserve">    中医(民族医)药专项</t>
  </si>
  <si>
    <t xml:space="preserve">    建设市场管理与监督(项)</t>
  </si>
  <si>
    <t xml:space="preserve">    其他中医药支出</t>
  </si>
  <si>
    <t xml:space="preserve">    退牧还草工程建设</t>
  </si>
  <si>
    <t xml:space="preserve">  其他城乡社区支出(款)</t>
  </si>
  <si>
    <t xml:space="preserve">    其他退牧还草支出</t>
  </si>
  <si>
    <t xml:space="preserve">    其他城乡社区支出(项)</t>
  </si>
  <si>
    <t xml:space="preserve">    计划生育机构</t>
  </si>
  <si>
    <t xml:space="preserve">  已垦草原退耕还草(款)</t>
  </si>
  <si>
    <t xml:space="preserve">    计划生育服务</t>
  </si>
  <si>
    <t xml:space="preserve">    已垦草原退耕还草(项)</t>
  </si>
  <si>
    <t xml:space="preserve">    其他计划生育事务支出</t>
  </si>
  <si>
    <t xml:space="preserve">  能源节约利用(款)</t>
  </si>
  <si>
    <t xml:space="preserve">    能源节约利用(项)</t>
  </si>
  <si>
    <t xml:space="preserve">    环境监测与信息</t>
  </si>
  <si>
    <t xml:space="preserve">    环境执法监察</t>
  </si>
  <si>
    <t xml:space="preserve">    农垦运行</t>
  </si>
  <si>
    <t xml:space="preserve">    药品事务</t>
  </si>
  <si>
    <t xml:space="preserve">    减排专项支出</t>
  </si>
  <si>
    <t xml:space="preserve">    科技转化与推广服务</t>
  </si>
  <si>
    <t xml:space="preserve">    化妆品事务</t>
  </si>
  <si>
    <t xml:space="preserve">    清洁生产专项支出</t>
  </si>
  <si>
    <t xml:space="preserve">    病虫害控制</t>
  </si>
  <si>
    <t xml:space="preserve">    医疗器械事务</t>
  </si>
  <si>
    <t xml:space="preserve">    其他污染减排支出</t>
  </si>
  <si>
    <t xml:space="preserve">    农产品质量安全</t>
  </si>
  <si>
    <t xml:space="preserve">    食品安全事务</t>
  </si>
  <si>
    <t xml:space="preserve">  可再生能源(款)</t>
  </si>
  <si>
    <t xml:space="preserve">    执法监管</t>
  </si>
  <si>
    <t xml:space="preserve">    可再生能源(项)</t>
  </si>
  <si>
    <t xml:space="preserve">    统计监测与信息服务</t>
  </si>
  <si>
    <t xml:space="preserve">    其他食品和药品监督管理事务支出</t>
  </si>
  <si>
    <t xml:space="preserve">  循环经济(款)</t>
  </si>
  <si>
    <t xml:space="preserve">    农业行业业务管理</t>
  </si>
  <si>
    <t xml:space="preserve">  其他医疗卫生与计划生育支出(款)</t>
  </si>
  <si>
    <t xml:space="preserve">    循环经济(项)</t>
  </si>
  <si>
    <t xml:space="preserve">    对外交流与合作</t>
  </si>
  <si>
    <t xml:space="preserve">    其他医疗卫生与计划生育支出(项)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</si>
  <si>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</si>
  <si>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</si>
  <si>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</si>
  <si>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农业生产资料与技术补贴</t>
  </si>
  <si>
    <t xml:space="preserve">    能源预测预警</t>
  </si>
  <si>
    <t xml:space="preserve">    农业生产保险补贴</t>
  </si>
  <si>
    <t xml:space="preserve">    能源战略规划与实施</t>
  </si>
  <si>
    <t xml:space="preserve">    农业组织化与产业化经营</t>
  </si>
  <si>
    <t xml:space="preserve">    环境保护宣传</t>
  </si>
  <si>
    <t xml:space="preserve">    能源科技装备</t>
  </si>
  <si>
    <t xml:space="preserve">    农产品加工与促销</t>
  </si>
  <si>
    <t xml:space="preserve">    环境保护法规、规划及标准</t>
  </si>
  <si>
    <t xml:space="preserve">    能源行业管理</t>
  </si>
  <si>
    <t xml:space="preserve">    农村公益事业</t>
  </si>
  <si>
    <t xml:space="preserve">    环境国际合作及履约</t>
  </si>
  <si>
    <t xml:space="preserve">    能源管理</t>
  </si>
  <si>
    <t xml:space="preserve">    综合财力补助</t>
  </si>
  <si>
    <t xml:space="preserve">    环境保护行政许可</t>
  </si>
  <si>
    <t xml:space="preserve">    石油储备发展管理</t>
  </si>
  <si>
    <t xml:space="preserve">    农业资源保护修复与利用</t>
  </si>
  <si>
    <t xml:space="preserve">    其他环境保护管理事务支出</t>
  </si>
  <si>
    <t xml:space="preserve">    能源调查</t>
  </si>
  <si>
    <t xml:space="preserve">    农村道路建设</t>
  </si>
  <si>
    <t xml:space="preserve">    农资综合补贴</t>
  </si>
  <si>
    <t xml:space="preserve">    建设项目环评审查与监督</t>
  </si>
  <si>
    <t xml:space="preserve">    三峡库区移民专项支出</t>
  </si>
  <si>
    <t xml:space="preserve">    石油价格改革对渔业的补贴</t>
  </si>
  <si>
    <t xml:space="preserve">    核与辐射安全监督</t>
  </si>
  <si>
    <t xml:space="preserve">    农村电网建设</t>
  </si>
  <si>
    <t xml:space="preserve">    对高校毕业生到基层任职补助</t>
  </si>
  <si>
    <t xml:space="preserve">    其他环境监测与监察支出</t>
  </si>
  <si>
    <t xml:space="preserve">    草原植被恢复费安排的支出</t>
  </si>
  <si>
    <t xml:space="preserve">    其他能源管理事务支出</t>
  </si>
  <si>
    <t xml:space="preserve">    其他农业支出</t>
  </si>
  <si>
    <t xml:space="preserve">    大气</t>
  </si>
  <si>
    <t xml:space="preserve">    水体</t>
  </si>
  <si>
    <t xml:space="preserve">    水源地建设与保护</t>
  </si>
  <si>
    <t xml:space="preserve">    噪声</t>
  </si>
  <si>
    <t xml:space="preserve">    河流治理与保护</t>
  </si>
  <si>
    <t xml:space="preserve">    固体废弃物与化学品</t>
  </si>
  <si>
    <t xml:space="preserve">    湖库生态环境保护</t>
  </si>
  <si>
    <t xml:space="preserve">    放射源和放射性废物监管</t>
  </si>
  <si>
    <t xml:space="preserve">    地下水修复与保护</t>
  </si>
  <si>
    <t xml:space="preserve">    林业事业机构</t>
  </si>
  <si>
    <t xml:space="preserve">    辐射</t>
  </si>
  <si>
    <t xml:space="preserve">    其他江河湖库流域治理与保护</t>
  </si>
  <si>
    <t xml:space="preserve">    森林培育</t>
  </si>
  <si>
    <t xml:space="preserve">    排污费安排的支出</t>
  </si>
  <si>
    <t xml:space="preserve">  其他节能环保支出(款)</t>
  </si>
  <si>
    <t xml:space="preserve">    林业技术推广</t>
  </si>
  <si>
    <t xml:space="preserve">    其他污染防治支出</t>
  </si>
  <si>
    <t xml:space="preserve">    其他节能环保支出(项)</t>
  </si>
  <si>
    <t xml:space="preserve">    森林资源管理</t>
  </si>
  <si>
    <t xml:space="preserve">    森林资源监测</t>
  </si>
  <si>
    <t xml:space="preserve">    生态保护</t>
  </si>
  <si>
    <t xml:space="preserve">    森林生态效益补偿</t>
  </si>
  <si>
    <t xml:space="preserve">    农村环境保护</t>
  </si>
  <si>
    <t xml:space="preserve">    林业自然保护区</t>
  </si>
  <si>
    <t xml:space="preserve">    自然保护区</t>
  </si>
  <si>
    <t xml:space="preserve">    动植物保护</t>
  </si>
  <si>
    <t xml:space="preserve">    生物及物种资源保护</t>
  </si>
  <si>
    <t xml:space="preserve">    湿地保护</t>
  </si>
  <si>
    <t xml:space="preserve">    其他自然生态保护支出</t>
  </si>
  <si>
    <t xml:space="preserve">    城管执法</t>
  </si>
  <si>
    <t xml:space="preserve">    林业执法与监督</t>
  </si>
  <si>
    <t xml:space="preserve">    工程建设标准规范编制与监管</t>
  </si>
  <si>
    <t xml:space="preserve">    林业检疫检测</t>
  </si>
  <si>
    <t xml:space="preserve">    森林管护</t>
  </si>
  <si>
    <t xml:space="preserve">    工程建设管理</t>
  </si>
  <si>
    <t xml:space="preserve">    防沙治沙</t>
  </si>
  <si>
    <t xml:space="preserve">    社会保险补助</t>
  </si>
  <si>
    <t xml:space="preserve">    市政公用行业市场监管</t>
  </si>
  <si>
    <t xml:space="preserve">    林业质量安全</t>
  </si>
  <si>
    <t xml:space="preserve">    政策性社会性支出补助</t>
  </si>
  <si>
    <t xml:space="preserve">    国家重点风景区规划与保护</t>
  </si>
  <si>
    <t xml:space="preserve">    林业工程与项目管理</t>
  </si>
  <si>
    <t xml:space="preserve">    天然林保护工程建设</t>
  </si>
  <si>
    <t xml:space="preserve">    住宅建设与房地产市场监管</t>
  </si>
  <si>
    <t xml:space="preserve">    林业对外合作与交流</t>
  </si>
  <si>
    <t xml:space="preserve">    其他天然林保护支出</t>
  </si>
  <si>
    <t xml:space="preserve">    执业资格注册、资质审查</t>
  </si>
  <si>
    <t xml:space="preserve">    林业产业化</t>
  </si>
  <si>
    <t xml:space="preserve">    其他城乡社区管理事务支出</t>
  </si>
  <si>
    <t xml:space="preserve">    信息管理</t>
  </si>
  <si>
    <t xml:space="preserve">    退耕现金</t>
  </si>
  <si>
    <t xml:space="preserve">  城乡社区规划与管理(款)</t>
  </si>
  <si>
    <t xml:space="preserve">    林业政策制定与宣传</t>
  </si>
  <si>
    <t xml:space="preserve">    退耕还林粮食折现补贴</t>
  </si>
  <si>
    <t xml:space="preserve">    城乡社区规划与管理(项)</t>
  </si>
  <si>
    <t xml:space="preserve">    林业资金审计稽查</t>
  </si>
  <si>
    <t xml:space="preserve">    退耕还林粮食费用补贴</t>
  </si>
  <si>
    <t xml:space="preserve">    林区公共支出</t>
  </si>
  <si>
    <t xml:space="preserve">    退耕还林工程建设</t>
  </si>
  <si>
    <t xml:space="preserve">    小城镇基础设施建设</t>
  </si>
  <si>
    <t xml:space="preserve">    林业贷款贴息</t>
  </si>
  <si>
    <t xml:space="preserve">    其他退耕还林支出</t>
  </si>
  <si>
    <t xml:space="preserve">    其他城乡社区公共设施支出</t>
  </si>
  <si>
    <t xml:space="preserve">    石油价格改革对林业的补贴</t>
  </si>
  <si>
    <t xml:space="preserve">  城乡社区环境卫生(款)</t>
  </si>
  <si>
    <t xml:space="preserve">    森林保险保费补贴</t>
  </si>
  <si>
    <t xml:space="preserve">    京津风沙源治理工程建设</t>
  </si>
  <si>
    <t xml:space="preserve">    城乡社区环境卫生(项)</t>
  </si>
  <si>
    <t xml:space="preserve">    林业防灾减灾</t>
  </si>
  <si>
    <t xml:space="preserve">    其他风沙荒漠治理支出</t>
  </si>
  <si>
    <t xml:space="preserve">  建设市场管理与监督(款)</t>
  </si>
  <si>
    <t xml:space="preserve">    其他林业支出</t>
  </si>
  <si>
    <t xml:space="preserve">    支持农村金融机构</t>
  </si>
  <si>
    <t xml:space="preserve">    对城市公交的补贴</t>
  </si>
  <si>
    <t xml:space="preserve">    涉农贷款增量奖励</t>
  </si>
  <si>
    <t xml:space="preserve">    对农村道路客运的补贴</t>
  </si>
  <si>
    <t xml:space="preserve">    其他金融支农支持</t>
  </si>
  <si>
    <t xml:space="preserve">    对出租车的补贴</t>
  </si>
  <si>
    <t xml:space="preserve">    水利行业业务管理</t>
  </si>
  <si>
    <t xml:space="preserve">    石油价格改革补贴其他支出</t>
  </si>
  <si>
    <t xml:space="preserve">    水利工程建设</t>
  </si>
  <si>
    <t xml:space="preserve">    棉花目标价格补贴</t>
  </si>
  <si>
    <t xml:space="preserve">    水利工程运行与维护</t>
  </si>
  <si>
    <t xml:space="preserve">    大豆目标价格补贴</t>
  </si>
  <si>
    <t xml:space="preserve">    长江黄河等流域管理</t>
  </si>
  <si>
    <t xml:space="preserve">    其他目标价格补贴</t>
  </si>
  <si>
    <t xml:space="preserve">    水利前期工作</t>
  </si>
  <si>
    <t xml:space="preserve">  其他农林水支出(款)</t>
  </si>
  <si>
    <t xml:space="preserve">    水利执法监督</t>
  </si>
  <si>
    <t xml:space="preserve">    化解其他公益性乡村债务支出</t>
  </si>
  <si>
    <t xml:space="preserve">    行业监管</t>
  </si>
  <si>
    <t xml:space="preserve">    水土保持</t>
  </si>
  <si>
    <t xml:space="preserve">    其他农林水支出(项)</t>
  </si>
  <si>
    <t xml:space="preserve">    邮政普遍服务与特殊服务</t>
  </si>
  <si>
    <t xml:space="preserve">    水资源节约管理与保护</t>
  </si>
  <si>
    <t xml:space="preserve">    其他邮政业支出</t>
  </si>
  <si>
    <t xml:space="preserve">    水质监测</t>
  </si>
  <si>
    <t xml:space="preserve">    水文测报</t>
  </si>
  <si>
    <t xml:space="preserve">    车辆购置税用于公路等基础设施建设支出</t>
  </si>
  <si>
    <t xml:space="preserve">    防汛</t>
  </si>
  <si>
    <t xml:space="preserve">    车辆购置税用于农村公路建设支出</t>
  </si>
  <si>
    <t xml:space="preserve">    抗旱</t>
  </si>
  <si>
    <t xml:space="preserve">    车辆购置税用于老旧汽车报废更新补贴支出</t>
  </si>
  <si>
    <t xml:space="preserve">    农田水利</t>
  </si>
  <si>
    <t xml:space="preserve">    公路新建</t>
  </si>
  <si>
    <t xml:space="preserve">    车辆购置税其他支出</t>
  </si>
  <si>
    <t xml:space="preserve">    水利技术推广</t>
  </si>
  <si>
    <t xml:space="preserve">    公路改建</t>
  </si>
  <si>
    <t xml:space="preserve">  其他交通运输支出(款)</t>
  </si>
  <si>
    <t xml:space="preserve">    国际河流治理与管理</t>
  </si>
  <si>
    <t xml:space="preserve">    公路养护</t>
  </si>
  <si>
    <t xml:space="preserve">    公共交通运营补助</t>
  </si>
  <si>
    <t xml:space="preserve">    大中型水库移民后期扶持专项支出</t>
  </si>
  <si>
    <t xml:space="preserve">    特大型桥梁建设</t>
  </si>
  <si>
    <t xml:space="preserve">    其他交通运输支出(项)</t>
  </si>
  <si>
    <t xml:space="preserve">    水利安全监督</t>
  </si>
  <si>
    <t xml:space="preserve">    公路路政管理</t>
  </si>
  <si>
    <t xml:space="preserve">    水资源费安排的支出</t>
  </si>
  <si>
    <t xml:space="preserve">    公路和运输信息化建设</t>
  </si>
  <si>
    <t xml:space="preserve">    砂石资源费支出</t>
  </si>
  <si>
    <t xml:space="preserve">    公路和运输安全</t>
  </si>
  <si>
    <t xml:space="preserve">    公路还贷专项</t>
  </si>
  <si>
    <t xml:space="preserve">    水利建设移民支出</t>
  </si>
  <si>
    <t xml:space="preserve">    公路运输管理</t>
  </si>
  <si>
    <t xml:space="preserve">    农村人畜饮水</t>
  </si>
  <si>
    <t xml:space="preserve">    公路客货运站(场)建设</t>
  </si>
  <si>
    <t xml:space="preserve">    煤炭勘探开采和洗选</t>
  </si>
  <si>
    <t xml:space="preserve">    其他水利支出</t>
  </si>
  <si>
    <t xml:space="preserve">    公路和运输技术标准化建设</t>
  </si>
  <si>
    <t xml:space="preserve">    石油和天然气勘探开采</t>
  </si>
  <si>
    <t xml:space="preserve">    港口设施</t>
  </si>
  <si>
    <t xml:space="preserve">    黑色金属矿勘探和采选</t>
  </si>
  <si>
    <t xml:space="preserve">    航道维护</t>
  </si>
  <si>
    <t xml:space="preserve">    有色金属矿勘探和采选</t>
  </si>
  <si>
    <t xml:space="preserve">    安全通信</t>
  </si>
  <si>
    <t xml:space="preserve">    非金属矿勘探和采选</t>
  </si>
  <si>
    <t xml:space="preserve">    三峡库区通航管理</t>
  </si>
  <si>
    <t xml:space="preserve">    其他资源勘探业支出</t>
  </si>
  <si>
    <t xml:space="preserve">    南水北调工程建设</t>
  </si>
  <si>
    <t xml:space="preserve">    航务管理</t>
  </si>
  <si>
    <t xml:space="preserve">    政策研究与信息管理</t>
  </si>
  <si>
    <t xml:space="preserve">    船舶检验</t>
  </si>
  <si>
    <t xml:space="preserve">    工程稽查</t>
  </si>
  <si>
    <t xml:space="preserve">    救助打捞</t>
  </si>
  <si>
    <t xml:space="preserve">    前期工作</t>
  </si>
  <si>
    <t xml:space="preserve">    内河运输</t>
  </si>
  <si>
    <t xml:space="preserve">    南水北调技术推广</t>
  </si>
  <si>
    <t xml:space="preserve">    远洋运输</t>
  </si>
  <si>
    <t xml:space="preserve">    纺织业</t>
  </si>
  <si>
    <t xml:space="preserve">    环境、移民及水资源管理与保护</t>
  </si>
  <si>
    <t xml:space="preserve">    海事管理</t>
  </si>
  <si>
    <t xml:space="preserve">    医药制造业</t>
  </si>
  <si>
    <t xml:space="preserve">    其他南水北调支出</t>
  </si>
  <si>
    <t xml:space="preserve">    航标事业发展支出</t>
  </si>
  <si>
    <t xml:space="preserve">    非金属矿物制品业</t>
  </si>
  <si>
    <t xml:space="preserve">    水路运输管理支出</t>
  </si>
  <si>
    <t xml:space="preserve">    通信设备、计算机及其他电子设备制造业</t>
  </si>
  <si>
    <t xml:space="preserve">    口岸建设</t>
  </si>
  <si>
    <t xml:space="preserve">    交通运输设备制造业</t>
  </si>
  <si>
    <t xml:space="preserve">    取消政府还贷二级公路收费专项支出</t>
  </si>
  <si>
    <t xml:space="preserve">    电气机械及器材制造业</t>
  </si>
  <si>
    <t xml:space="preserve">    其他公路水路运输支出</t>
  </si>
  <si>
    <t xml:space="preserve">    工艺品及其他制造业</t>
  </si>
  <si>
    <t xml:space="preserve">    农村基础设施建设</t>
  </si>
  <si>
    <t xml:space="preserve">    石油加工、炼焦及核燃料加工业</t>
  </si>
  <si>
    <t xml:space="preserve">    生产发展</t>
  </si>
  <si>
    <t xml:space="preserve">    化学原料及化学制品制造业</t>
  </si>
  <si>
    <t xml:space="preserve">    社会发展</t>
  </si>
  <si>
    <t xml:space="preserve">    黑色金属冶炼及压延加工业</t>
  </si>
  <si>
    <t xml:space="preserve">    扶贫贷款奖补和贴息</t>
  </si>
  <si>
    <t xml:space="preserve">    有色金属冶炼及压延加工业</t>
  </si>
  <si>
    <t xml:space="preserve">    “三西”农业建设专项补助</t>
  </si>
  <si>
    <t xml:space="preserve">    铁路路网建设</t>
  </si>
  <si>
    <t xml:space="preserve">    其他制造业支出</t>
  </si>
  <si>
    <t xml:space="preserve">    扶贫事业机构</t>
  </si>
  <si>
    <t xml:space="preserve">    铁路还贷专项</t>
  </si>
  <si>
    <t xml:space="preserve">    其他扶贫支出</t>
  </si>
  <si>
    <t xml:space="preserve">    铁路安全</t>
  </si>
  <si>
    <t xml:space="preserve">    铁路专项运输</t>
  </si>
  <si>
    <t xml:space="preserve">    土地治理</t>
  </si>
  <si>
    <t xml:space="preserve">    其他铁路运输支出</t>
  </si>
  <si>
    <t xml:space="preserve">    其他建筑业支出</t>
  </si>
  <si>
    <t xml:space="preserve">    产业化经营</t>
  </si>
  <si>
    <t xml:space="preserve">    科技示范</t>
  </si>
  <si>
    <t xml:space="preserve">    其他农业综合开发支出</t>
  </si>
  <si>
    <t xml:space="preserve">    对村级一事一议的补助</t>
  </si>
  <si>
    <t xml:space="preserve">    机场建设</t>
  </si>
  <si>
    <t xml:space="preserve">    战备应急</t>
  </si>
  <si>
    <t xml:space="preserve">    国有农场办社会职能改革补助</t>
  </si>
  <si>
    <t xml:space="preserve">    空管系统建设</t>
  </si>
  <si>
    <t xml:space="preserve">    信息安全建设</t>
  </si>
  <si>
    <t xml:space="preserve">    对村民委员会和村党支部的补助</t>
  </si>
  <si>
    <t xml:space="preserve">    民航还贷专项支出</t>
  </si>
  <si>
    <t xml:space="preserve">    专用通信</t>
  </si>
  <si>
    <t xml:space="preserve">    对村集体经济组织的补助</t>
  </si>
  <si>
    <t xml:space="preserve">    民用航空安全</t>
  </si>
  <si>
    <t xml:space="preserve">    无线电监管</t>
  </si>
  <si>
    <t xml:space="preserve">    农村综合改革示范试点补助</t>
  </si>
  <si>
    <t xml:space="preserve">    民航专项运输</t>
  </si>
  <si>
    <t xml:space="preserve">    工业和信息产业战略研究与标准制定</t>
  </si>
  <si>
    <t xml:space="preserve">    其他农村综合改革支出</t>
  </si>
  <si>
    <t xml:space="preserve">    其他民用航空运输支出</t>
  </si>
  <si>
    <t xml:space="preserve">    工业和信息产业支持</t>
  </si>
  <si>
    <t xml:space="preserve">    电子专项工程</t>
  </si>
  <si>
    <t xml:space="preserve">    技术基础研究</t>
  </si>
  <si>
    <t xml:space="preserve">    海域使用管理</t>
  </si>
  <si>
    <t xml:space="preserve">    其他工业和信息产业监管支出</t>
  </si>
  <si>
    <t xml:space="preserve">    海洋环境保护与监测</t>
  </si>
  <si>
    <t xml:space="preserve">    安全防卫</t>
  </si>
  <si>
    <t xml:space="preserve">    海洋调查评价</t>
  </si>
  <si>
    <t xml:space="preserve">    海洋权益维护</t>
  </si>
  <si>
    <t xml:space="preserve">    金融部门其他行政支出</t>
  </si>
  <si>
    <t xml:space="preserve">    海洋执法监察</t>
  </si>
  <si>
    <t xml:space="preserve">    海洋防灾减灾</t>
  </si>
  <si>
    <t xml:space="preserve">    国务院安委会专项</t>
  </si>
  <si>
    <t xml:space="preserve">    货币发行</t>
  </si>
  <si>
    <t xml:space="preserve">    海洋卫星</t>
  </si>
  <si>
    <t xml:space="preserve">    安全监管监察专项</t>
  </si>
  <si>
    <t xml:space="preserve">    金融服务</t>
  </si>
  <si>
    <t xml:space="preserve">    极地考察</t>
  </si>
  <si>
    <t xml:space="preserve">    应急救援支出</t>
  </si>
  <si>
    <t xml:space="preserve">    反假币</t>
  </si>
  <si>
    <t xml:space="preserve">    海洋矿产资源勘探研究</t>
  </si>
  <si>
    <t xml:space="preserve">    煤炭安全</t>
  </si>
  <si>
    <t xml:space="preserve">    重点金融机构监管</t>
  </si>
  <si>
    <t xml:space="preserve">    海港航标维护</t>
  </si>
  <si>
    <t xml:space="preserve">    其他安全生产监管支出</t>
  </si>
  <si>
    <t xml:space="preserve">    金融稽查与案件处理</t>
  </si>
  <si>
    <t xml:space="preserve">    海域使用金支出</t>
  </si>
  <si>
    <t xml:space="preserve">    金融行业电子化建设</t>
  </si>
  <si>
    <t xml:space="preserve">    海水淡化</t>
  </si>
  <si>
    <t xml:space="preserve">    从业人员资格考试</t>
  </si>
  <si>
    <t xml:space="preserve">    海洋工程排污费支出</t>
  </si>
  <si>
    <t xml:space="preserve">    反洗钱</t>
  </si>
  <si>
    <t xml:space="preserve">    无居民海岛使用金支出</t>
  </si>
  <si>
    <t xml:space="preserve">    金融部门其他监管支出</t>
  </si>
  <si>
    <t xml:space="preserve">    国有企业监事会专项</t>
  </si>
  <si>
    <t xml:space="preserve">    其他海洋管理事务支出</t>
  </si>
  <si>
    <t xml:space="preserve">    中央企业专项管理</t>
  </si>
  <si>
    <t xml:space="preserve">    政策性银行亏损补贴</t>
  </si>
  <si>
    <t xml:space="preserve">    其他国有资产监管支出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</si>
  <si>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</si>
  <si>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</si>
  <si>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</si>
  <si>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</si>
  <si>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  基础测绘</t>
  </si>
  <si>
    <t xml:space="preserve">    航空摄影</t>
  </si>
  <si>
    <t xml:space="preserve">    科技型中小企业技术创新基金</t>
  </si>
  <si>
    <t xml:space="preserve">    中央银行亏损补贴</t>
  </si>
  <si>
    <t xml:space="preserve">    测绘工程建设</t>
  </si>
  <si>
    <t xml:space="preserve">    中小企业发展专项</t>
  </si>
  <si>
    <t xml:space="preserve">    其他金融调控支出</t>
  </si>
  <si>
    <t xml:space="preserve">    其他支持中小企业发展和管理支出</t>
  </si>
  <si>
    <t xml:space="preserve">  其他金融支出(款)</t>
  </si>
  <si>
    <t xml:space="preserve">    其他测绘事务支出</t>
  </si>
  <si>
    <t xml:space="preserve">  其他资源勘探信息等支出(款)</t>
  </si>
  <si>
    <t xml:space="preserve">    其他金融支出(项)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</si>
  <si>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</si>
  <si>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</si>
  <si>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</si>
  <si>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</si>
  <si>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地震监测</t>
  </si>
  <si>
    <t xml:space="preserve">    重点产业振兴和技术改造项目贷款贴息</t>
  </si>
  <si>
    <t xml:space="preserve">    地震预测预报</t>
  </si>
  <si>
    <t xml:space="preserve">    其他资源勘探信息等支出(项)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</si>
  <si>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</si>
  <si>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</si>
  <si>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</si>
  <si>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</si>
  <si>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</si>
  <si>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</si>
  <si>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食品流通安全补贴</t>
  </si>
  <si>
    <t xml:space="preserve">    其他地震事务支出</t>
  </si>
  <si>
    <t xml:space="preserve">    市场监测及信息管理</t>
  </si>
  <si>
    <t xml:space="preserve">    民贸企业补贴</t>
  </si>
  <si>
    <t xml:space="preserve">    民贸民品贷款贴息</t>
  </si>
  <si>
    <t xml:space="preserve">    国土资源规划及管理</t>
  </si>
  <si>
    <t xml:space="preserve">    其他商业流通事务支出</t>
  </si>
  <si>
    <t xml:space="preserve">    土地资源调查</t>
  </si>
  <si>
    <t xml:space="preserve">    气象事业机构</t>
  </si>
  <si>
    <t xml:space="preserve">    土地资源利用与保护</t>
  </si>
  <si>
    <t xml:space="preserve">    气象技术研究应用</t>
  </si>
  <si>
    <t xml:space="preserve">    国土资源社会公益服务</t>
  </si>
  <si>
    <t xml:space="preserve">    气象探测</t>
  </si>
  <si>
    <t xml:space="preserve">    国土资源行业业务管理</t>
  </si>
  <si>
    <t xml:space="preserve">    气象信息传输及管理</t>
  </si>
  <si>
    <t xml:space="preserve">    国土资源调查</t>
  </si>
  <si>
    <t xml:space="preserve">    气象预报预测</t>
  </si>
  <si>
    <t xml:space="preserve">    旅游宣传</t>
  </si>
  <si>
    <t xml:space="preserve">    国土整治</t>
  </si>
  <si>
    <t xml:space="preserve">    气象服务</t>
  </si>
  <si>
    <t xml:space="preserve">    旅游行业业务管理</t>
  </si>
  <si>
    <t xml:space="preserve">    地质灾害防治</t>
  </si>
  <si>
    <t xml:space="preserve">    气象装备保障维护</t>
  </si>
  <si>
    <t xml:space="preserve">    其他旅游业管理与服务支出</t>
  </si>
  <si>
    <t xml:space="preserve">    土地资源储备支出</t>
  </si>
  <si>
    <t xml:space="preserve">    气象基础设施建设与维修</t>
  </si>
  <si>
    <t xml:space="preserve">    地质及矿产资源调查</t>
  </si>
  <si>
    <t xml:space="preserve">    气象卫星</t>
  </si>
  <si>
    <t xml:space="preserve">    地质矿产资源利用与保护</t>
  </si>
  <si>
    <t xml:space="preserve">    气象法规与标准</t>
  </si>
  <si>
    <t xml:space="preserve">    地质转产项目财政贴息</t>
  </si>
  <si>
    <t xml:space="preserve">    气象资金审计稽查</t>
  </si>
  <si>
    <t xml:space="preserve">    国外风险勘查</t>
  </si>
  <si>
    <t xml:space="preserve">    其他气象事务支出</t>
  </si>
  <si>
    <t xml:space="preserve">    外商投资环境建设补助资金</t>
  </si>
  <si>
    <t xml:space="preserve">    地质勘查基金(周转金)支出</t>
  </si>
  <si>
    <t xml:space="preserve">    其他涉外发展服务支出</t>
  </si>
  <si>
    <t xml:space="preserve">    矿产资源专项收入安排的支出</t>
  </si>
  <si>
    <t xml:space="preserve">  其他商业服务业等支出(款)</t>
  </si>
  <si>
    <t xml:space="preserve">    服务业基础设施建设</t>
  </si>
  <si>
    <t xml:space="preserve">    其他国土资源事务支出</t>
  </si>
  <si>
    <t xml:space="preserve">    廉租住房</t>
  </si>
  <si>
    <t xml:space="preserve">    其他商业服务业等支出(项)</t>
  </si>
  <si>
    <t xml:space="preserve">    沉陷区治理</t>
  </si>
  <si>
    <t xml:space="preserve">    棚户区改造</t>
  </si>
  <si>
    <t xml:space="preserve">    少数民族地区游牧民定居工程</t>
  </si>
  <si>
    <t xml:space="preserve">    医药储备</t>
  </si>
  <si>
    <t xml:space="preserve">    农村危房改造</t>
  </si>
  <si>
    <t xml:space="preserve">    食盐储备</t>
  </si>
  <si>
    <t xml:space="preserve">    公共租赁住房</t>
  </si>
  <si>
    <t xml:space="preserve">    战略物资储备</t>
  </si>
  <si>
    <t xml:space="preserve">    保障性住房租金补贴</t>
  </si>
  <si>
    <t xml:space="preserve">    其他重要商品储备支出</t>
  </si>
  <si>
    <t xml:space="preserve">    其他保障性安居工程支出</t>
  </si>
  <si>
    <t xml:space="preserve">    住房公积金</t>
  </si>
  <si>
    <t xml:space="preserve">    其他支出(项)</t>
  </si>
  <si>
    <t xml:space="preserve">    提租补贴</t>
  </si>
  <si>
    <t xml:space="preserve">    购房补贴</t>
  </si>
  <si>
    <t xml:space="preserve">    一般债务付息支出</t>
  </si>
  <si>
    <t xml:space="preserve">    公有住房建设和维修改造支出</t>
  </si>
  <si>
    <t xml:space="preserve">      地方政府一般债券付息支出</t>
  </si>
  <si>
    <t xml:space="preserve">    其他城乡社区住宅支出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</si>
  <si>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</si>
  <si>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</si>
  <si>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</si>
  <si>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一般债务发行费用支出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</si>
  <si>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</si>
  <si>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</si>
  <si>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</si>
  <si>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</si>
  <si>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</si>
  <si>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</si>
  <si>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</si>
  <si>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</si>
  <si>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</si>
  <si>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</si>
  <si>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</si>
  <si>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</si>
  <si>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</si>
  <si>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</si>
  <si>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</si>
  <si>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</si>
  <si>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</si>
  <si>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</si>
  <si>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</si>
  <si>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</si>
  <si>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</si>
  <si>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</si>
  <si>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</si>
  <si>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</si>
  <si>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</si>
  <si>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</si>
  <si>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</si>
  <si>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</si>
  <si>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</si>
  <si>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</si>
  <si>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</si>
  <si>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</si>
  <si>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</si>
  <si>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</si>
  <si>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</si>
  <si>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</si>
  <si>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>2015年度台前县一般公共预算收支决算分级表</t>
  </si>
  <si>
    <t>决算数合计</t>
  </si>
  <si>
    <t>省级</t>
  </si>
  <si>
    <t>地级</t>
  </si>
  <si>
    <t>其中:
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</si>
  <si>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</si>
  <si>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</si>
  <si>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</si>
  <si>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</si>
  <si>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</si>
  <si>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2015年度台前县民族自治地区一般公共预算收支决算表</t>
  </si>
  <si>
    <t>合计</t>
  </si>
  <si>
    <t>自治州</t>
  </si>
  <si>
    <t>自治县</t>
  </si>
  <si>
    <t>2015年度台前县一般公共预算收支及平衡情况表</t>
  </si>
  <si>
    <t>地    区</t>
  </si>
  <si>
    <t>收      支     部     分</t>
  </si>
  <si>
    <t>平      衡     部     分</t>
  </si>
  <si>
    <t>收     入</t>
  </si>
  <si>
    <t>支     出</t>
  </si>
  <si>
    <t>其中：
净结余</t>
  </si>
  <si>
    <t>其中：
净结余</t>
  </si>
  <si>
    <t>收入合计</t>
  </si>
  <si>
    <t>税   收   收   入</t>
  </si>
  <si>
    <t>非   税   收   入</t>
  </si>
  <si>
    <t>支出合计</t>
  </si>
  <si>
    <t>科学
技术
支出</t>
  </si>
  <si>
    <t>文化体育与
传媒支出</t>
  </si>
  <si>
    <t>社会保障和
就业支出</t>
  </si>
  <si>
    <t>节能
环保
支出</t>
  </si>
  <si>
    <t>城乡社区
支出</t>
  </si>
  <si>
    <t>交通
运输
支出</t>
  </si>
  <si>
    <t>资源勘探信息
等支出</t>
  </si>
  <si>
    <t>商业服务业等
支出</t>
  </si>
  <si>
    <t>援助其他地区
支出</t>
  </si>
  <si>
    <t>国土海洋气象
等支出</t>
  </si>
  <si>
    <t>粮油物资储备
支出</t>
  </si>
  <si>
    <t>其他
支出</t>
  </si>
  <si>
    <t>收入总计</t>
  </si>
  <si>
    <t>本年收入</t>
  </si>
  <si>
    <t>一般性转移支付收入</t>
  </si>
  <si>
    <t>接受其他地区
援助收入</t>
  </si>
  <si>
    <t>上年
结余</t>
  </si>
  <si>
    <t>调入预算稳定
调节基金</t>
  </si>
  <si>
    <t>国债转贷收入
、上年结余
及转补助数</t>
  </si>
  <si>
    <t>支出总计</t>
  </si>
  <si>
    <t>本年支出</t>
  </si>
  <si>
    <t>一般性转移支付</t>
  </si>
  <si>
    <t>专项
上解</t>
  </si>
  <si>
    <t>计划单列市
上解省</t>
  </si>
  <si>
    <t>增设预算
周转金</t>
  </si>
  <si>
    <t>安排预算稳定
调节基金</t>
  </si>
  <si>
    <t>调出
资金</t>
  </si>
  <si>
    <t>国债转贷
拨付数及
年终结余</t>
  </si>
  <si>
    <t>增值税</t>
  </si>
  <si>
    <t>营业税</t>
  </si>
  <si>
    <t>企业所得税</t>
  </si>
  <si>
    <t>个人所得税</t>
  </si>
  <si>
    <t>资源税</t>
  </si>
  <si>
    <t>城市维护
建设税</t>
  </si>
  <si>
    <t>房产税</t>
  </si>
  <si>
    <t>城镇土地
使用税</t>
  </si>
  <si>
    <t>土地增值税</t>
  </si>
  <si>
    <t>耕地占用税</t>
  </si>
  <si>
    <t>契税</t>
  </si>
  <si>
    <t>其他各项
税收收入</t>
  </si>
  <si>
    <t>专项
收入</t>
  </si>
  <si>
    <t>行政事业性
收费收入</t>
  </si>
  <si>
    <t>罚没
收入</t>
  </si>
  <si>
    <t>国有资本
经营收入</t>
  </si>
  <si>
    <t>国有资源(资产)有偿使用收入</t>
  </si>
  <si>
    <t>其他
收入</t>
  </si>
  <si>
    <t>环保"</t>
  </si>
  <si>
    <t>十二、农林水事务</t>
  </si>
  <si>
    <t>十四、资源勘探电力信息等事务</t>
  </si>
  <si>
    <t>十五、商业服务业等事务</t>
  </si>
  <si>
    <t>十八、国土资源气象等事务</t>
  </si>
  <si>
    <t>增值税和消费税税收返还</t>
  </si>
  <si>
    <t>所得税基数
返还</t>
  </si>
  <si>
    <t>成品油价格和税费改革税收返还</t>
  </si>
  <si>
    <t>其他税收返还</t>
  </si>
  <si>
    <t>体制
补助</t>
  </si>
  <si>
    <t>均衡性转移
支付</t>
  </si>
  <si>
    <t>革命老区及民族和边境地区
转移支付收入</t>
  </si>
  <si>
    <t>县级基本财力
保障机制奖补
资金</t>
  </si>
  <si>
    <t>结算
补助</t>
  </si>
  <si>
    <t>化解债务
补助</t>
  </si>
  <si>
    <t>资源枯竭型城市转移支付补助</t>
  </si>
  <si>
    <t>企业事业单位
划转补助</t>
  </si>
  <si>
    <t>成品油价格和税费改革转移支付补助</t>
  </si>
  <si>
    <t>基层公检法司
转移支付收入</t>
  </si>
  <si>
    <t>义务教育等转移支付收入</t>
  </si>
  <si>
    <t>基本养老保险和低保等转移支付收入</t>
  </si>
  <si>
    <t>新型农村合作医疗等转移支付收入</t>
  </si>
  <si>
    <t>农村综合改革转移支付收入</t>
  </si>
  <si>
    <t>产粮(油)大县奖励资金</t>
  </si>
  <si>
    <t>重点生态功能区转移支付</t>
  </si>
  <si>
    <t>固定数额补助</t>
  </si>
  <si>
    <t>其他一般性
转移支付</t>
  </si>
  <si>
    <t>体制
上解</t>
  </si>
  <si>
    <t>出口退税
专项上解</t>
  </si>
  <si>
    <t>成品油价格和税费改革专项上解</t>
  </si>
  <si>
    <t>2015年度台前县政府性基金收支决算总表</t>
  </si>
  <si>
    <t>政府性基金收入</t>
  </si>
  <si>
    <t>其他支出</t>
  </si>
  <si>
    <t>计划单列市上解省支出</t>
  </si>
  <si>
    <t>调入资金</t>
  </si>
  <si>
    <t xml:space="preserve">  1.一般公共预算调入</t>
  </si>
  <si>
    <t xml:space="preserve">  2.调入专项收入</t>
  </si>
  <si>
    <t>收 入 总 计</t>
  </si>
  <si>
    <t>支 出 总 计</t>
  </si>
  <si>
    <t>2015年度台前县政府性基金收入预算变动情况表</t>
  </si>
  <si>
    <t>增加(减少)预算指标</t>
  </si>
  <si>
    <t>农网还贷资金收入</t>
  </si>
  <si>
    <t>海南省高等级公路车辆通行附加费收入</t>
  </si>
  <si>
    <t>港口建设费收入</t>
  </si>
  <si>
    <t>散装水泥专项资金收入</t>
  </si>
  <si>
    <t>新型墙体材料专项基金收入</t>
  </si>
  <si>
    <t>国家电影事业发展专项资金收入</t>
  </si>
  <si>
    <t>新菜地开发建设基金收入</t>
  </si>
  <si>
    <t>新增建设用地土地有偿使用费收入</t>
  </si>
  <si>
    <t>南水北调工程基金收入</t>
  </si>
  <si>
    <t>政府住房基金收入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</si>
  <si>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</si>
  <si>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</si>
  <si>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</si>
  <si>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</si>
  <si>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大中型水库库区基金收入</t>
  </si>
  <si>
    <t>彩票公益金收入</t>
  </si>
  <si>
    <t>城市基础设施配套费收入</t>
  </si>
  <si>
    <t>小型水库移民扶助基金收入</t>
  </si>
  <si>
    <t>国家重大水利工程建设基金收入</t>
  </si>
  <si>
    <t>车辆通行费</t>
  </si>
  <si>
    <t>无线电频率占用费</t>
  </si>
  <si>
    <t>水土保持补偿费收入</t>
  </si>
  <si>
    <t>污水处理费收入</t>
  </si>
  <si>
    <t>其他政府性基金收入</t>
  </si>
  <si>
    <t>彩票发行机构和彩票销售机构的业务费用</t>
  </si>
  <si>
    <t>合           计</t>
  </si>
  <si>
    <t>2015年度台前县政府性基金支出预算变动情况表</t>
  </si>
  <si>
    <t xml:space="preserve">变         动         项         目     </t>
  </si>
  <si>
    <t>小    计</t>
  </si>
  <si>
    <t>专项补助</t>
  </si>
  <si>
    <t>动用上
年结余</t>
  </si>
  <si>
    <t>本年超、短收安排</t>
  </si>
  <si>
    <t>增加(减少)
预算指标</t>
  </si>
  <si>
    <t xml:space="preserve">  国家电影事业发展专项资金及对应专项债务收入安排的支出</t>
  </si>
  <si>
    <t xml:space="preserve">  大中型水库移民后期扶持基金支出</t>
  </si>
  <si>
    <t xml:space="preserve">  小型水库移民扶助基金及对应专项债务收入安排的支出</t>
  </si>
  <si>
    <t xml:space="preserve">  可再生能源电价附加收入安排的支出</t>
  </si>
  <si>
    <t xml:space="preserve">  政府住房基金及对应专项债务收入安排的支出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</si>
  <si>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</si>
  <si>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</si>
  <si>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</si>
  <si>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</si>
  <si>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</si>
  <si>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</si>
  <si>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</si>
  <si>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</si>
  <si>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</si>
  <si>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</si>
  <si>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</si>
  <si>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</si>
  <si>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 xml:space="preserve">  水土保持补偿费安排的支出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</si>
  <si>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</si>
  <si>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</si>
  <si>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</si>
  <si>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民航发展基金支出</t>
  </si>
  <si>
    <t xml:space="preserve">    无线电频率占用费安排的支出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</si>
  <si>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</si>
  <si>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</si>
  <si>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</si>
  <si>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</si>
  <si>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</si>
  <si>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</si>
  <si>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</si>
  <si>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 xml:space="preserve"> </t>
  </si>
  <si>
    <t>2015年度台前县政府性基金收支及结余情况表</t>
  </si>
  <si>
    <t>项目</t>
  </si>
  <si>
    <t>本年
收入</t>
  </si>
  <si>
    <t>其中：调入专项收入</t>
  </si>
  <si>
    <t>本年
支出</t>
  </si>
  <si>
    <t>年终
结余</t>
  </si>
  <si>
    <t>国家电影事业发展专项资金相关支出</t>
  </si>
  <si>
    <t>国家电影事业发展专项资金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</si>
  <si>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</si>
  <si>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</si>
  <si>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</si>
  <si>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</si>
  <si>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</si>
  <si>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</si>
  <si>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</si>
  <si>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</si>
  <si>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</si>
  <si>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</si>
  <si>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</si>
  <si>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</si>
  <si>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小型水库移民扶助基金相关支出</t>
  </si>
  <si>
    <t>小型水库移民扶助基金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</si>
  <si>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</si>
  <si>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</si>
  <si>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</si>
  <si>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</si>
  <si>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</si>
  <si>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</si>
  <si>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</si>
  <si>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</si>
  <si>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</si>
  <si>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</si>
  <si>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</si>
  <si>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</si>
  <si>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政府住房基金相关支出</t>
  </si>
  <si>
    <t>政府住房基金</t>
  </si>
  <si>
    <t xml:space="preserve">  上缴管理费用</t>
  </si>
  <si>
    <t xml:space="preserve">  计提公共租赁住房资金</t>
  </si>
  <si>
    <t xml:space="preserve">    管理费用支出</t>
  </si>
  <si>
    <t xml:space="preserve">  公共租赁住房租金收入</t>
  </si>
  <si>
    <t xml:space="preserve">    廉租住房支出</t>
  </si>
  <si>
    <t xml:space="preserve">  配建商业设施租售收入</t>
  </si>
  <si>
    <t xml:space="preserve">    公共租赁住房支出</t>
  </si>
  <si>
    <t xml:space="preserve">  其他政府住房基金收入</t>
  </si>
  <si>
    <t xml:space="preserve">    公共租赁住房维护和管理支出</t>
  </si>
  <si>
    <t xml:space="preserve">    其他政府住房基金支出</t>
  </si>
  <si>
    <t xml:space="preserve">  政府住房基金债务付息支出</t>
  </si>
  <si>
    <t xml:space="preserve">  政府住房基金债务发行费用支出</t>
  </si>
  <si>
    <t>国有土地使用权出让相关支出</t>
  </si>
  <si>
    <t>国有土地使用权出让</t>
  </si>
  <si>
    <t xml:space="preserve">  土地出让价款收入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</si>
  <si>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</si>
  <si>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</si>
  <si>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</si>
  <si>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</si>
  <si>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</si>
  <si>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</si>
  <si>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</si>
  <si>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</si>
  <si>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</si>
  <si>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</si>
  <si>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支付破产或改制企业职工安置费</t>
  </si>
  <si>
    <t xml:space="preserve">    棚户区改造支出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</si>
  <si>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</si>
  <si>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</si>
  <si>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</si>
  <si>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</si>
  <si>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>城市公用事业附加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</si>
  <si>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</si>
  <si>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</si>
  <si>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</si>
  <si>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</si>
  <si>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</si>
  <si>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</si>
  <si>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</si>
  <si>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</si>
  <si>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>国有土地收益基金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</si>
  <si>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</si>
  <si>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</si>
  <si>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</si>
  <si>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</si>
  <si>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>农业土地开发资金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</si>
  <si>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</si>
  <si>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</si>
  <si>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</si>
  <si>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>新增建设用地土地有偿使用费</t>
  </si>
  <si>
    <t xml:space="preserve">  中央新增建设用地土地有偿使用费收入</t>
  </si>
  <si>
    <t xml:space="preserve">  地方新增建设用地土地有偿使用费收入</t>
  </si>
  <si>
    <t xml:space="preserve">    耕地开发专项支出</t>
  </si>
  <si>
    <t xml:space="preserve">    基本农田建设和保护支出</t>
  </si>
  <si>
    <t xml:space="preserve">    土地整理支出</t>
  </si>
  <si>
    <t xml:space="preserve">    用于地震灾后恢复重建的支出</t>
  </si>
  <si>
    <t xml:space="preserve">    其他新增建设用地土地有偿使用费安排的支出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</si>
  <si>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</si>
  <si>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</si>
  <si>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</si>
  <si>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>城市基础设施配套费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</si>
  <si>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</si>
  <si>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</si>
  <si>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</si>
  <si>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</si>
  <si>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>污水处理费</t>
  </si>
  <si>
    <t xml:space="preserve">    污水处理设施建设和运营</t>
  </si>
  <si>
    <t xml:space="preserve">    代征手续费</t>
  </si>
  <si>
    <t xml:space="preserve">    其他污水处理费安排支出</t>
  </si>
  <si>
    <t xml:space="preserve">  污水处理费债务付息支出</t>
  </si>
  <si>
    <t xml:space="preserve">  污水处理费债务发行费用支出</t>
  </si>
  <si>
    <t>新菜地开发建设基金相关支出</t>
  </si>
  <si>
    <t>新菜地开发建设基金</t>
  </si>
  <si>
    <t xml:space="preserve">    开发新菜地工程</t>
  </si>
  <si>
    <t xml:space="preserve">    改造老菜地工程</t>
  </si>
  <si>
    <t xml:space="preserve">    设备购置</t>
  </si>
  <si>
    <t xml:space="preserve">    技术培训与推广</t>
  </si>
  <si>
    <t xml:space="preserve">    其他新菜地开发建设基金支出</t>
  </si>
  <si>
    <t xml:space="preserve">  新菜地开发建设基金债务付息支出</t>
  </si>
  <si>
    <t xml:space="preserve">  新菜地开发建设基金债务发行费用支出</t>
  </si>
  <si>
    <t>大中型水库库区基金相关支出</t>
  </si>
  <si>
    <t>大中型水库库区基金</t>
  </si>
  <si>
    <t xml:space="preserve">  中央大中型水库库区基金收入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</si>
  <si>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</si>
  <si>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</si>
  <si>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</si>
  <si>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</si>
  <si>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</si>
  <si>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</si>
  <si>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</si>
  <si>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</si>
  <si>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</si>
  <si>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</si>
  <si>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</si>
  <si>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</si>
  <si>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南水北调工程基金相关支出</t>
  </si>
  <si>
    <t>南水北调工程基金</t>
  </si>
  <si>
    <t xml:space="preserve">    偿还南水北调工程贷款本息</t>
  </si>
  <si>
    <t xml:space="preserve">  南水北调工程基金债务付息支出</t>
  </si>
  <si>
    <t xml:space="preserve">  南水北调工程基金债务发行费用支出</t>
  </si>
  <si>
    <t>国家重大水利工程建设相关支出</t>
  </si>
  <si>
    <t>国家重大水利工程建设基金</t>
  </si>
  <si>
    <t xml:space="preserve">  南水北调工程建设资金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</si>
  <si>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</si>
  <si>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</si>
  <si>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</si>
  <si>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</si>
  <si>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</si>
  <si>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</si>
  <si>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</si>
  <si>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水土保持补偿费安排的支出</t>
  </si>
  <si>
    <t>水土保持补偿费</t>
  </si>
  <si>
    <t xml:space="preserve">  综合治理和生态修复</t>
  </si>
  <si>
    <t xml:space="preserve">  预防保护和监督管理</t>
  </si>
  <si>
    <t xml:space="preserve">  其他水土保持补偿费安排的支出</t>
  </si>
  <si>
    <t>海南省高等级公路车辆通行附加费相关支出</t>
  </si>
  <si>
    <t>海南省高等级公路车辆通行附加费</t>
  </si>
  <si>
    <t xml:space="preserve">    公路建设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</si>
  <si>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</si>
  <si>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</si>
  <si>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</si>
  <si>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</si>
  <si>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车辆通行费相关支出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</si>
  <si>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</si>
  <si>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</si>
  <si>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</si>
  <si>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</si>
  <si>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</si>
  <si>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港口建设费相关支出</t>
  </si>
  <si>
    <t>港口建设费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</si>
  <si>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</si>
  <si>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</si>
  <si>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</si>
  <si>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</si>
  <si>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</si>
  <si>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</si>
  <si>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</si>
  <si>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</si>
  <si>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</si>
  <si>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</si>
  <si>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</si>
  <si>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民航科教和信息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</si>
  <si>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</si>
  <si>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</si>
  <si>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</si>
  <si>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</si>
  <si>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无线电频率占用费安排的支出</t>
  </si>
  <si>
    <t>散装水泥专项资金相关支出</t>
  </si>
  <si>
    <t>散装水泥专项资金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</si>
  <si>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</si>
  <si>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</si>
  <si>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</si>
  <si>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</si>
  <si>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</si>
  <si>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</si>
  <si>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</si>
  <si>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</si>
  <si>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</si>
  <si>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>新型墙体材料专项基金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</si>
  <si>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</si>
  <si>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</si>
  <si>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</si>
  <si>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</si>
  <si>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</si>
  <si>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</si>
  <si>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</si>
  <si>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</si>
  <si>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</si>
  <si>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</si>
  <si>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</si>
  <si>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</si>
  <si>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</si>
  <si>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</si>
  <si>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</si>
  <si>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</si>
  <si>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</si>
  <si>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</si>
  <si>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</si>
  <si>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</si>
  <si>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</si>
  <si>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</si>
  <si>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</si>
  <si>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</si>
  <si>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</si>
  <si>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</si>
  <si>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</si>
  <si>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</si>
  <si>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</si>
  <si>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</si>
  <si>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</si>
  <si>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</si>
  <si>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</si>
  <si>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</si>
  <si>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</si>
  <si>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</si>
  <si>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彩票公益金相关支出</t>
  </si>
  <si>
    <t>彩票公益金</t>
  </si>
  <si>
    <t xml:space="preserve">  福利彩票公益金收入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</si>
  <si>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</si>
  <si>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</si>
  <si>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</si>
  <si>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</si>
  <si>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</si>
  <si>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</si>
  <si>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</si>
  <si>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</si>
  <si>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</si>
  <si>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</si>
  <si>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</si>
  <si>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</si>
  <si>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</si>
  <si>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</si>
  <si>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</si>
  <si>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>其他政府性基金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</si>
  <si>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</si>
  <si>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</si>
  <si>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</si>
  <si>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</si>
  <si>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</si>
  <si>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2015年度台前县政府性基金收支决算分级表</t>
  </si>
  <si>
    <t>项    目</t>
  </si>
  <si>
    <t>其中:
地级直属乡镇</t>
  </si>
  <si>
    <t>其他各项政府性基金收入</t>
  </si>
  <si>
    <t>其他各项政府性基金相关支出</t>
  </si>
  <si>
    <t>2015年度台前县政府性基金收支及平衡情况表</t>
  </si>
  <si>
    <t>收   支   部   分</t>
  </si>
  <si>
    <t>平  衡  部  分</t>
  </si>
  <si>
    <t>收                    入</t>
  </si>
  <si>
    <t>支                    出</t>
  </si>
  <si>
    <t>收                      入</t>
  </si>
  <si>
    <t>政府住房
基金收入</t>
  </si>
  <si>
    <t>城市公用事业
附加收入</t>
  </si>
  <si>
    <t>国有土地收益
基金收入</t>
  </si>
  <si>
    <t>农业土地开发
资金收入</t>
  </si>
  <si>
    <t>城市基础设施
配套费收入</t>
  </si>
  <si>
    <t>车辆通行费收入</t>
  </si>
  <si>
    <t>补助收入</t>
  </si>
  <si>
    <t>上解支出</t>
  </si>
  <si>
    <t>计划单列市
上解省支出</t>
  </si>
  <si>
    <t>2015年度台前县国有资本经营收支决算总表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</si>
  <si>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</si>
  <si>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</si>
  <si>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</si>
  <si>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</si>
  <si>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</si>
  <si>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</si>
  <si>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>2015年度台前县国有资本经营收支决算明细表</t>
  </si>
  <si>
    <t xml:space="preserve">  国有资本经营预算支出</t>
  </si>
  <si>
    <t xml:space="preserve">    国有经济结构调整支出</t>
  </si>
  <si>
    <t xml:space="preserve">      石油石化企业利润收入</t>
  </si>
  <si>
    <t xml:space="preserve">    公益性设施投资补助支出</t>
  </si>
  <si>
    <t xml:space="preserve">      电力企业利润收入</t>
  </si>
  <si>
    <t xml:space="preserve">    战略性产业发展支出</t>
  </si>
  <si>
    <t xml:space="preserve">      电信企业利润收入</t>
  </si>
  <si>
    <t xml:space="preserve">    生态环境保护支出</t>
  </si>
  <si>
    <t xml:space="preserve">      煤炭企业利润收入</t>
  </si>
  <si>
    <t xml:space="preserve">    支持科技进步支出</t>
  </si>
  <si>
    <t xml:space="preserve">      有色冶金采掘企业利润收入</t>
  </si>
  <si>
    <t xml:space="preserve">    保障国家经济安全支出</t>
  </si>
  <si>
    <t xml:space="preserve">      钢铁企业利润收入</t>
  </si>
  <si>
    <t xml:space="preserve">    对外投资合作支出</t>
  </si>
  <si>
    <t xml:space="preserve">      化工企业利润收入</t>
  </si>
  <si>
    <t xml:space="preserve">    改革成本支出</t>
  </si>
  <si>
    <t xml:space="preserve">      运输企业利润收入</t>
  </si>
  <si>
    <t xml:space="preserve">    其他国有资本经营预算支出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</si>
  <si>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</si>
  <si>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</si>
  <si>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</si>
  <si>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</si>
  <si>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</si>
  <si>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</si>
  <si>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</si>
  <si>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</si>
  <si>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</si>
  <si>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</si>
  <si>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</si>
  <si>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</si>
  <si>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</si>
  <si>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</si>
  <si>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</si>
  <si>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</si>
  <si>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</si>
  <si>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</si>
  <si>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</si>
  <si>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</si>
  <si>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其他国有资本经营预算企业利润收入</t>
  </si>
  <si>
    <t xml:space="preserve">      国有控股公司股利、股息收入</t>
  </si>
  <si>
    <t xml:space="preserve">  补充全国社会保障基金</t>
  </si>
  <si>
    <t xml:space="preserve">      国有参股公司股利、股息收入</t>
  </si>
  <si>
    <t xml:space="preserve">    国有资本经营预算补充基金支出</t>
  </si>
  <si>
    <t xml:space="preserve">      金融企业公司股利、股息收入</t>
  </si>
  <si>
    <t xml:space="preserve">      其他国有资本经营预算企业股利、股息收入</t>
  </si>
  <si>
    <t xml:space="preserve">      国有股权、股份转让收入</t>
  </si>
  <si>
    <t xml:space="preserve">      国有独资企业产权转让收入</t>
  </si>
  <si>
    <t xml:space="preserve">      其他国有资本经营预算企业产权转让收入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</si>
  <si>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</si>
  <si>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</si>
  <si>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</si>
  <si>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</si>
  <si>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 xml:space="preserve">    资本性支出</t>
  </si>
  <si>
    <t xml:space="preserve">    改革性支出</t>
  </si>
  <si>
    <t>2015年度台前县国有资本经营收支决算分级表</t>
  </si>
  <si>
    <t>2015年度台前县国有资本经营收支及平衡情况表</t>
  </si>
  <si>
    <t>收        入</t>
  </si>
  <si>
    <t>支        出</t>
  </si>
  <si>
    <t>收              入</t>
  </si>
  <si>
    <t>支      出</t>
  </si>
  <si>
    <t>股利、股息
收入</t>
  </si>
  <si>
    <t>其他国有资本
经营预算收入</t>
  </si>
  <si>
    <t>商业服务业
等支出</t>
  </si>
  <si>
    <t>2015年度台前县社会保险基金收支情况表</t>
  </si>
  <si>
    <t>项　　　　目</t>
  </si>
  <si>
    <t>下级上解收入</t>
  </si>
  <si>
    <t>补助下级支出</t>
  </si>
  <si>
    <t>按规定核减
基金结余</t>
  </si>
  <si>
    <t>一、企业职工基本养老保险基金收入</t>
  </si>
  <si>
    <t>一、企业职工基本养老保险基金支出</t>
  </si>
  <si>
    <t>二、机关事业单位基本养老保险基金收入</t>
  </si>
  <si>
    <t>二、机关事业单位基本养老保险基金支出</t>
  </si>
  <si>
    <t>三、城乡居民基本养老保险基金收入</t>
  </si>
  <si>
    <t>三、城乡居民基本养老保险基金支出</t>
  </si>
  <si>
    <t>四、城镇职工基本医疗保险基金收入</t>
  </si>
  <si>
    <t>四、城镇职工基本医疗保险基金支出</t>
  </si>
  <si>
    <t>五、居民基本医疗保险基金收入</t>
  </si>
  <si>
    <t>五、居民基本医疗保险基金支出</t>
  </si>
  <si>
    <t>六、工伤保险基金收入</t>
  </si>
  <si>
    <t>六、工伤保险基金支出</t>
  </si>
  <si>
    <t>七、失业保险基金收入</t>
  </si>
  <si>
    <t>七、失业保险基金支出</t>
  </si>
  <si>
    <t>八、生育保险基金收入</t>
  </si>
  <si>
    <t>八、生育保险基金支出</t>
  </si>
  <si>
    <t>收  入  合  计</t>
  </si>
  <si>
    <t>支  出  合  计</t>
  </si>
  <si>
    <t>单位：万元</t>
  </si>
  <si>
    <t>一般公共预算收入</t>
  </si>
  <si>
    <t>一般公共预算支出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</si>
  <si>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</si>
  <si>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</si>
  <si>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</si>
  <si>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  成品油价格和税费改革税收返还支出</t>
  </si>
  <si>
    <t xml:space="preserve">    其他税收返还支出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</si>
  <si>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</si>
  <si>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</si>
  <si>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</si>
  <si>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革命老区及民族和边境地区转移支付支出</t>
  </si>
  <si>
    <t xml:space="preserve">    县级基本财力保障机制奖补资金支出</t>
  </si>
  <si>
    <t xml:space="preserve">    结算补助支出</t>
  </si>
  <si>
    <t xml:space="preserve">    化解债务补助支出</t>
  </si>
  <si>
    <t xml:space="preserve">    资源枯竭型城市转移支付补助支出</t>
  </si>
  <si>
    <t xml:space="preserve">    企业事业单位划转补助支出</t>
  </si>
  <si>
    <t xml:space="preserve">    成品油价格和税费改革转移支付补助支出</t>
  </si>
  <si>
    <t xml:space="preserve">    基层公检法司转移支付支出</t>
  </si>
  <si>
    <t xml:space="preserve">    义务教育等转移支付支出</t>
  </si>
  <si>
    <t xml:space="preserve">    基本养老保险和低保等转移支付支出</t>
  </si>
  <si>
    <t xml:space="preserve">    新型农村合作医疗等转移支付支出</t>
  </si>
  <si>
    <t xml:space="preserve">    农村综合改革转移支付支出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</si>
  <si>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</si>
  <si>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</si>
  <si>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</si>
  <si>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其他一般性转移支付支出</t>
  </si>
  <si>
    <t xml:space="preserve">  专项转移支付支出</t>
  </si>
  <si>
    <t xml:space="preserve">  体制上解收入</t>
  </si>
  <si>
    <t xml:space="preserve">  体制上解支出</t>
  </si>
  <si>
    <t xml:space="preserve">  出口退税专项上解收入</t>
  </si>
  <si>
    <t xml:space="preserve">  出口退税专项上解支出</t>
  </si>
  <si>
    <t xml:space="preserve">  成品油价格和税费改革专项上解收入</t>
  </si>
  <si>
    <t xml:space="preserve">  成品油价格和税费改革专项上解支出</t>
  </si>
  <si>
    <t xml:space="preserve">  专项上解收入</t>
  </si>
  <si>
    <t xml:space="preserve">  专项上解支出</t>
  </si>
  <si>
    <t>计划单列市上解省收入</t>
  </si>
  <si>
    <t>省补助计划单列市支出</t>
  </si>
  <si>
    <t xml:space="preserve">调入资金   </t>
  </si>
  <si>
    <t xml:space="preserve">  2.其他调入</t>
  </si>
  <si>
    <t>支　出　总　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</si>
</sst>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8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8"/>
      <name val="宋体"/>
      <family val="0"/>
    </font>
    <font>
      <sz val="11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7" fontId="12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7" fillId="0" borderId="8" applyNumberFormat="0" applyFill="0" applyAlignment="0" applyProtection="0"/>
    <xf numFmtId="0" fontId="15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2" borderId="0" xfId="0" applyNumberFormat="1" applyFont="1" applyFill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3" fontId="2" fillId="4" borderId="11" xfId="0" applyNumberFormat="1" applyFont="1" applyFill="1" applyBorder="1" applyAlignment="1" applyProtection="1">
      <alignment horizontal="left" vertical="center"/>
      <protection/>
    </xf>
    <xf numFmtId="3" fontId="2" fillId="2" borderId="11" xfId="0" applyNumberFormat="1" applyFont="1" applyFill="1" applyBorder="1" applyAlignment="1" applyProtection="1">
      <alignment horizontal="right" vertical="center"/>
      <protection/>
    </xf>
    <xf numFmtId="3" fontId="2" fillId="11" borderId="11" xfId="0" applyNumberFormat="1" applyFont="1" applyFill="1" applyBorder="1" applyAlignment="1" applyProtection="1">
      <alignment horizontal="right" vertical="center"/>
      <protection/>
    </xf>
    <xf numFmtId="3" fontId="2" fillId="2" borderId="11" xfId="0" applyNumberFormat="1" applyFont="1" applyFill="1" applyBorder="1" applyAlignment="1" applyProtection="1">
      <alignment horizontal="left" vertical="center"/>
      <protection/>
    </xf>
    <xf numFmtId="3" fontId="2" fillId="4" borderId="11" xfId="0" applyNumberFormat="1" applyFont="1" applyFill="1" applyBorder="1" applyAlignment="1" applyProtection="1">
      <alignment vertical="center"/>
      <protection/>
    </xf>
    <xf numFmtId="3" fontId="2" fillId="4" borderId="12" xfId="0" applyNumberFormat="1" applyFont="1" applyFill="1" applyBorder="1" applyAlignment="1" applyProtection="1">
      <alignment horizontal="lef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2" borderId="12" xfId="0" applyNumberFormat="1" applyFont="1" applyFill="1" applyBorder="1" applyAlignment="1" applyProtection="1">
      <alignment horizontal="right" vertical="center"/>
      <protection/>
    </xf>
    <xf numFmtId="3" fontId="2" fillId="4" borderId="11" xfId="0" applyNumberFormat="1" applyFont="1" applyFill="1" applyBorder="1" applyAlignment="1" applyProtection="1">
      <alignment horizontal="center" vertical="center"/>
      <protection/>
    </xf>
    <xf numFmtId="3" fontId="2" fillId="11" borderId="13" xfId="0" applyNumberFormat="1" applyFont="1" applyFill="1" applyBorder="1" applyAlignment="1" applyProtection="1">
      <alignment horizontal="right" vertical="center"/>
      <protection/>
    </xf>
    <xf numFmtId="3" fontId="2" fillId="4" borderId="12" xfId="0" applyNumberFormat="1" applyFont="1" applyFill="1" applyBorder="1" applyAlignment="1" applyProtection="1">
      <alignment horizontal="center" vertical="center"/>
      <protection/>
    </xf>
    <xf numFmtId="3" fontId="2" fillId="2" borderId="14" xfId="0" applyNumberFormat="1" applyFont="1" applyFill="1" applyBorder="1" applyAlignment="1" applyProtection="1">
      <alignment horizontal="right" vertical="center"/>
      <protection/>
    </xf>
    <xf numFmtId="3" fontId="2" fillId="11" borderId="14" xfId="0" applyNumberFormat="1" applyFont="1" applyFill="1" applyBorder="1" applyAlignment="1" applyProtection="1">
      <alignment horizontal="right" vertical="center"/>
      <protection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3" fontId="2" fillId="4" borderId="14" xfId="0" applyNumberFormat="1" applyFont="1" applyFill="1" applyBorder="1" applyAlignment="1" applyProtection="1">
      <alignment horizontal="right" vertical="center"/>
      <protection/>
    </xf>
    <xf numFmtId="3" fontId="2" fillId="11" borderId="15" xfId="0" applyNumberFormat="1" applyFont="1" applyFill="1" applyBorder="1" applyAlignment="1" applyProtection="1">
      <alignment horizontal="right" vertical="center"/>
      <protection/>
    </xf>
    <xf numFmtId="3" fontId="2" fillId="4" borderId="12" xfId="0" applyNumberFormat="1" applyFont="1" applyFill="1" applyBorder="1" applyAlignment="1" applyProtection="1">
      <alignment horizontal="right" vertical="center"/>
      <protection/>
    </xf>
    <xf numFmtId="3" fontId="2" fillId="4" borderId="13" xfId="0" applyNumberFormat="1" applyFont="1" applyFill="1" applyBorder="1" applyAlignment="1" applyProtection="1">
      <alignment horizontal="right" vertical="center"/>
      <protection/>
    </xf>
    <xf numFmtId="3" fontId="2" fillId="2" borderId="13" xfId="0" applyNumberFormat="1" applyFont="1" applyFill="1" applyBorder="1" applyAlignment="1" applyProtection="1">
      <alignment horizontal="left" vertical="center"/>
      <protection/>
    </xf>
    <xf numFmtId="3" fontId="2" fillId="11" borderId="16" xfId="0" applyNumberFormat="1" applyFont="1" applyFill="1" applyBorder="1" applyAlignment="1" applyProtection="1">
      <alignment horizontal="right" vertical="center"/>
      <protection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10" xfId="0" applyNumberFormat="1" applyFont="1" applyFill="1" applyBorder="1" applyAlignment="1" applyProtection="1">
      <alignment horizontal="left" vertical="center"/>
      <protection/>
    </xf>
    <xf numFmtId="3" fontId="2" fillId="4" borderId="17" xfId="0" applyNumberFormat="1" applyFont="1" applyFill="1" applyBorder="1" applyAlignment="1" applyProtection="1">
      <alignment horizontal="left" vertical="center"/>
      <protection/>
    </xf>
    <xf numFmtId="3" fontId="2" fillId="4" borderId="17" xfId="0" applyNumberFormat="1" applyFont="1" applyFill="1" applyBorder="1" applyAlignment="1" applyProtection="1">
      <alignment vertical="center"/>
      <protection/>
    </xf>
    <xf numFmtId="3" fontId="2" fillId="4" borderId="17" xfId="0" applyNumberFormat="1" applyFont="1" applyFill="1" applyBorder="1" applyAlignment="1" applyProtection="1">
      <alignment horizontal="right" vertical="center"/>
      <protection/>
    </xf>
    <xf numFmtId="3" fontId="2" fillId="4" borderId="13" xfId="0" applyNumberFormat="1" applyFont="1" applyFill="1" applyBorder="1" applyAlignment="1" applyProtection="1">
      <alignment horizontal="left" vertical="center"/>
      <protection/>
    </xf>
    <xf numFmtId="3" fontId="0" fillId="4" borderId="0" xfId="0" applyNumberFormat="1" applyFont="1" applyFill="1" applyAlignment="1" applyProtection="1">
      <alignment vertical="center"/>
      <protection/>
    </xf>
    <xf numFmtId="3" fontId="2" fillId="4" borderId="10" xfId="0" applyNumberFormat="1" applyFont="1" applyFill="1" applyBorder="1" applyAlignment="1" applyProtection="1">
      <alignment vertical="center"/>
      <protection/>
    </xf>
    <xf numFmtId="3" fontId="2" fillId="2" borderId="11" xfId="0" applyNumberFormat="1" applyFont="1" applyFill="1" applyBorder="1" applyAlignment="1" applyProtection="1">
      <alignment vertical="center"/>
      <protection/>
    </xf>
    <xf numFmtId="3" fontId="2" fillId="4" borderId="12" xfId="0" applyNumberFormat="1" applyFont="1" applyFill="1" applyBorder="1" applyAlignment="1" applyProtection="1">
      <alignment vertical="center"/>
      <protection/>
    </xf>
    <xf numFmtId="3" fontId="2" fillId="2" borderId="12" xfId="0" applyNumberFormat="1" applyFont="1" applyFill="1" applyBorder="1" applyAlignment="1" applyProtection="1">
      <alignment vertical="center"/>
      <protection/>
    </xf>
    <xf numFmtId="3" fontId="2" fillId="2" borderId="15" xfId="0" applyNumberFormat="1" applyFont="1" applyFill="1" applyBorder="1" applyAlignment="1" applyProtection="1">
      <alignment horizontal="center" vertical="center"/>
      <protection/>
    </xf>
    <xf numFmtId="3" fontId="2" fillId="4" borderId="15" xfId="0" applyNumberFormat="1" applyFont="1" applyFill="1" applyBorder="1" applyAlignment="1" applyProtection="1">
      <alignment vertical="center"/>
      <protection/>
    </xf>
    <xf numFmtId="3" fontId="2" fillId="4" borderId="15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2" fillId="11" borderId="11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11" borderId="0" xfId="0" applyNumberFormat="1" applyFont="1" applyFill="1" applyAlignment="1" applyProtection="1">
      <alignment horizontal="right" vertical="center"/>
      <protection/>
    </xf>
    <xf numFmtId="3" fontId="2" fillId="11" borderId="12" xfId="0" applyNumberFormat="1" applyFont="1" applyFill="1" applyBorder="1" applyAlignment="1" applyProtection="1">
      <alignment horizontal="right" vertical="center"/>
      <protection/>
    </xf>
    <xf numFmtId="3" fontId="2" fillId="11" borderId="10" xfId="0" applyNumberFormat="1" applyFont="1" applyFill="1" applyBorder="1" applyAlignment="1" applyProtection="1">
      <alignment horizontal="right" vertical="center"/>
      <protection/>
    </xf>
    <xf numFmtId="3" fontId="0" fillId="4" borderId="11" xfId="0" applyNumberFormat="1" applyFont="1" applyFill="1" applyBorder="1" applyAlignment="1" applyProtection="1">
      <alignment vertical="center"/>
      <protection/>
    </xf>
    <xf numFmtId="3" fontId="2" fillId="4" borderId="0" xfId="0" applyNumberFormat="1" applyFont="1" applyFill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2" fillId="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3" fillId="2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3" fontId="1" fillId="2" borderId="0" xfId="0" applyNumberFormat="1" applyFont="1" applyFill="1" applyAlignment="1" applyProtection="1">
      <alignment horizontal="center" vertical="center"/>
      <protection/>
    </xf>
    <xf numFmtId="3" fontId="2" fillId="4" borderId="18" xfId="0" applyNumberFormat="1" applyFont="1" applyFill="1" applyBorder="1" applyAlignment="1" applyProtection="1">
      <alignment horizontal="center" vertical="center"/>
      <protection/>
    </xf>
    <xf numFmtId="3" fontId="2" fillId="4" borderId="10" xfId="0" applyNumberFormat="1" applyFont="1" applyFill="1" applyBorder="1" applyAlignment="1" applyProtection="1">
      <alignment horizontal="center" vertical="center" wrapText="1"/>
      <protection/>
    </xf>
    <xf numFmtId="3" fontId="2" fillId="2" borderId="10" xfId="0" applyNumberFormat="1" applyFont="1" applyFill="1" applyBorder="1" applyAlignment="1" applyProtection="1">
      <alignment vertical="center"/>
      <protection/>
    </xf>
    <xf numFmtId="3" fontId="2" fillId="4" borderId="17" xfId="0" applyNumberFormat="1" applyFont="1" applyFill="1" applyBorder="1" applyAlignment="1" applyProtection="1">
      <alignment horizontal="center" vertical="center"/>
      <protection/>
    </xf>
    <xf numFmtId="3" fontId="2" fillId="4" borderId="19" xfId="0" applyNumberFormat="1" applyFont="1" applyFill="1" applyBorder="1" applyAlignment="1" applyProtection="1">
      <alignment horizontal="center" vertical="center"/>
      <protection/>
    </xf>
    <xf numFmtId="3" fontId="0" fillId="2" borderId="0" xfId="0" applyNumberFormat="1" applyFont="1" applyFill="1" applyAlignment="1" applyProtection="1">
      <alignment/>
      <protection/>
    </xf>
    <xf numFmtId="3" fontId="2" fillId="11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4" xfId="0" applyNumberFormat="1" applyFont="1" applyFill="1" applyBorder="1" applyAlignment="1" applyProtection="1">
      <alignment vertical="center"/>
      <protection/>
    </xf>
    <xf numFmtId="3" fontId="2" fillId="4" borderId="18" xfId="0" applyNumberFormat="1" applyFont="1" applyFill="1" applyBorder="1" applyAlignment="1" applyProtection="1">
      <alignment vertical="center"/>
      <protection/>
    </xf>
    <xf numFmtId="3" fontId="2" fillId="4" borderId="19" xfId="0" applyNumberFormat="1" applyFont="1" applyFill="1" applyBorder="1" applyAlignment="1" applyProtection="1">
      <alignment vertical="center"/>
      <protection/>
    </xf>
    <xf numFmtId="3" fontId="2" fillId="4" borderId="13" xfId="0" applyNumberFormat="1" applyFont="1" applyFill="1" applyBorder="1" applyAlignment="1" applyProtection="1">
      <alignment vertical="center"/>
      <protection/>
    </xf>
    <xf numFmtId="3" fontId="2" fillId="4" borderId="20" xfId="0" applyNumberFormat="1" applyFont="1" applyFill="1" applyBorder="1" applyAlignment="1" applyProtection="1">
      <alignment vertical="center"/>
      <protection/>
    </xf>
    <xf numFmtId="3" fontId="2" fillId="11" borderId="18" xfId="0" applyNumberFormat="1" applyFont="1" applyFill="1" applyBorder="1" applyAlignment="1" applyProtection="1">
      <alignment horizontal="right" vertical="center"/>
      <protection/>
    </xf>
    <xf numFmtId="3" fontId="0" fillId="4" borderId="10" xfId="0" applyNumberFormat="1" applyFont="1" applyFill="1" applyBorder="1" applyAlignment="1" applyProtection="1">
      <alignment vertical="center"/>
      <protection/>
    </xf>
    <xf numFmtId="3" fontId="2" fillId="4" borderId="19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2" borderId="9" xfId="0" applyNumberFormat="1" applyFont="1" applyFill="1" applyBorder="1" applyAlignment="1" applyProtection="1">
      <alignment horizontal="right" vertical="center"/>
      <protection/>
    </xf>
    <xf numFmtId="3" fontId="2" fillId="4" borderId="21" xfId="0" applyNumberFormat="1" applyFont="1" applyFill="1" applyBorder="1" applyAlignment="1" applyProtection="1">
      <alignment horizontal="center" vertical="center"/>
      <protection/>
    </xf>
    <xf numFmtId="3" fontId="2" fillId="2" borderId="16" xfId="0" applyNumberFormat="1" applyFont="1" applyFill="1" applyBorder="1" applyAlignment="1" applyProtection="1">
      <alignment horizontal="right" vertical="center"/>
      <protection/>
    </xf>
    <xf numFmtId="3" fontId="2" fillId="2" borderId="15" xfId="0" applyNumberFormat="1" applyFont="1" applyFill="1" applyBorder="1" applyAlignment="1" applyProtection="1">
      <alignment horizontal="right" vertical="center"/>
      <protection/>
    </xf>
    <xf numFmtId="3" fontId="2" fillId="4" borderId="15" xfId="0" applyNumberFormat="1" applyFont="1" applyFill="1" applyBorder="1" applyAlignment="1" applyProtection="1">
      <alignment horizontal="left" vertical="center"/>
      <protection/>
    </xf>
    <xf numFmtId="3" fontId="2" fillId="4" borderId="18" xfId="0" applyNumberFormat="1" applyFont="1" applyFill="1" applyBorder="1" applyAlignment="1" applyProtection="1">
      <alignment horizontal="right" vertical="center"/>
      <protection/>
    </xf>
    <xf numFmtId="3" fontId="2" fillId="4" borderId="1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5" xfId="0" applyNumberFormat="1" applyFont="1" applyFill="1" applyBorder="1" applyAlignment="1" applyProtection="1">
      <alignment horizontal="left" vertical="center"/>
      <protection/>
    </xf>
    <xf numFmtId="3" fontId="0" fillId="4" borderId="15" xfId="0" applyNumberFormat="1" applyFont="1" applyFill="1" applyBorder="1" applyAlignment="1" applyProtection="1">
      <alignment horizontal="center" vertical="center"/>
      <protection/>
    </xf>
    <xf numFmtId="3" fontId="0" fillId="4" borderId="11" xfId="0" applyNumberFormat="1" applyFont="1" applyFill="1" applyBorder="1" applyAlignment="1" applyProtection="1">
      <alignment horizontal="center" vertical="center"/>
      <protection/>
    </xf>
    <xf numFmtId="3" fontId="0" fillId="11" borderId="15" xfId="0" applyNumberFormat="1" applyFont="1" applyFill="1" applyBorder="1" applyAlignment="1" applyProtection="1">
      <alignment horizontal="right" vertical="center"/>
      <protection/>
    </xf>
    <xf numFmtId="3" fontId="0" fillId="11" borderId="11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Alignment="1">
      <alignment vertical="center"/>
    </xf>
    <xf numFmtId="3" fontId="0" fillId="0" borderId="0" xfId="0" applyNumberFormat="1" applyFont="1" applyFill="1" applyAlignment="1" applyProtection="1">
      <alignment horizontal="center" vertical="center"/>
      <protection/>
    </xf>
    <xf numFmtId="3" fontId="2" fillId="4" borderId="13" xfId="0" applyNumberFormat="1" applyFont="1" applyFill="1" applyBorder="1" applyAlignment="1" applyProtection="1">
      <alignment horizontal="center" vertical="center"/>
      <protection/>
    </xf>
    <xf numFmtId="3" fontId="2" fillId="4" borderId="22" xfId="0" applyNumberFormat="1" applyFont="1" applyFill="1" applyBorder="1" applyAlignment="1" applyProtection="1">
      <alignment horizontal="center" vertical="center" wrapText="1"/>
      <protection/>
    </xf>
    <xf numFmtId="3" fontId="2" fillId="4" borderId="17" xfId="0" applyNumberFormat="1" applyFont="1" applyFill="1" applyBorder="1" applyAlignment="1" applyProtection="1">
      <alignment horizontal="center" vertical="center" wrapText="1"/>
      <protection/>
    </xf>
    <xf numFmtId="3" fontId="2" fillId="4" borderId="22" xfId="0" applyNumberFormat="1" applyFont="1" applyFill="1" applyBorder="1" applyAlignment="1" applyProtection="1">
      <alignment horizontal="center" vertical="center"/>
      <protection/>
    </xf>
    <xf numFmtId="3" fontId="2" fillId="11" borderId="15" xfId="0" applyNumberFormat="1" applyFont="1" applyFill="1" applyBorder="1" applyAlignment="1" applyProtection="1">
      <alignment horizontal="right" vertical="center" wrapText="1"/>
      <protection/>
    </xf>
    <xf numFmtId="3" fontId="0" fillId="4" borderId="12" xfId="0" applyNumberFormat="1" applyFont="1" applyFill="1" applyBorder="1" applyAlignment="1" applyProtection="1">
      <alignment vertical="center"/>
      <protection/>
    </xf>
    <xf numFmtId="3" fontId="2" fillId="4" borderId="20" xfId="0" applyNumberFormat="1" applyFont="1" applyFill="1" applyBorder="1" applyAlignment="1" applyProtection="1">
      <alignment horizontal="center" vertical="center" wrapText="1"/>
      <protection/>
    </xf>
    <xf numFmtId="3" fontId="2" fillId="4" borderId="14" xfId="0" applyNumberFormat="1" applyFont="1" applyFill="1" applyBorder="1" applyAlignment="1" applyProtection="1">
      <alignment horizontal="center" vertical="center"/>
      <protection/>
    </xf>
    <xf numFmtId="3" fontId="2" fillId="11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2" xfId="0" applyNumberFormat="1" applyFont="1" applyFill="1" applyBorder="1" applyAlignment="1" applyProtection="1">
      <alignment horizontal="center" vertical="center" wrapText="1"/>
      <protection/>
    </xf>
    <xf numFmtId="3" fontId="2" fillId="11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wrapText="1"/>
    </xf>
    <xf numFmtId="0" fontId="0" fillId="2" borderId="0" xfId="0" applyFill="1" applyAlignment="1">
      <alignment/>
    </xf>
    <xf numFmtId="3" fontId="2" fillId="2" borderId="11" xfId="0" applyNumberFormat="1" applyFont="1" applyFill="1" applyBorder="1" applyAlignment="1" applyProtection="1">
      <alignment horizontal="right" vertical="center" wrapText="1"/>
      <protection/>
    </xf>
    <xf numFmtId="3" fontId="2" fillId="11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3" fontId="2" fillId="11" borderId="11" xfId="0" applyNumberFormat="1" applyFont="1" applyFill="1" applyBorder="1" applyAlignment="1" applyProtection="1">
      <alignment vertical="center"/>
      <protection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3" fontId="2" fillId="2" borderId="10" xfId="0" applyNumberFormat="1" applyFont="1" applyFill="1" applyBorder="1" applyAlignment="1" applyProtection="1">
      <alignment horizontal="left" vertical="center"/>
      <protection/>
    </xf>
    <xf numFmtId="3" fontId="2" fillId="4" borderId="9" xfId="0" applyNumberFormat="1" applyFont="1" applyFill="1" applyBorder="1" applyAlignment="1" applyProtection="1">
      <alignment horizontal="center" vertical="center"/>
      <protection/>
    </xf>
    <xf numFmtId="3" fontId="2" fillId="2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11" borderId="18" xfId="0" applyNumberFormat="1" applyFont="1" applyFill="1" applyBorder="1" applyAlignment="1" applyProtection="1">
      <alignment horizontal="right" vertical="center"/>
      <protection/>
    </xf>
    <xf numFmtId="3" fontId="2" fillId="11" borderId="20" xfId="0" applyNumberFormat="1" applyFont="1" applyFill="1" applyBorder="1" applyAlignment="1" applyProtection="1">
      <alignment horizontal="right" vertical="center"/>
      <protection/>
    </xf>
    <xf numFmtId="3" fontId="2" fillId="11" borderId="14" xfId="0" applyNumberFormat="1" applyFont="1" applyFill="1" applyBorder="1" applyAlignment="1" applyProtection="1">
      <alignment horizontal="right" vertical="center" wrapText="1"/>
      <protection/>
    </xf>
    <xf numFmtId="3" fontId="2" fillId="11" borderId="19" xfId="0" applyNumberFormat="1" applyFont="1" applyFill="1" applyBorder="1" applyAlignment="1" applyProtection="1">
      <alignment horizontal="right" vertical="center"/>
      <protection/>
    </xf>
    <xf numFmtId="3" fontId="2" fillId="11" borderId="18" xfId="0" applyNumberFormat="1" applyFont="1" applyFill="1" applyBorder="1" applyAlignment="1" applyProtection="1">
      <alignment horizontal="right" vertical="center" wrapText="1"/>
      <protection/>
    </xf>
    <xf numFmtId="3" fontId="2" fillId="4" borderId="15" xfId="0" applyNumberFormat="1" applyFont="1" applyFill="1" applyBorder="1" applyAlignment="1" applyProtection="1">
      <alignment horizontal="right" vertical="center" wrapText="1"/>
      <protection/>
    </xf>
    <xf numFmtId="3" fontId="2" fillId="4" borderId="20" xfId="0" applyNumberFormat="1" applyFont="1" applyFill="1" applyBorder="1" applyAlignment="1" applyProtection="1">
      <alignment horizontal="left" vertical="center"/>
      <protection/>
    </xf>
    <xf numFmtId="3" fontId="2" fillId="4" borderId="20" xfId="0" applyNumberFormat="1" applyFont="1" applyFill="1" applyBorder="1" applyAlignment="1" applyProtection="1">
      <alignment horizontal="right" vertical="center"/>
      <protection/>
    </xf>
    <xf numFmtId="0" fontId="0" fillId="4" borderId="0" xfId="0" applyFill="1" applyAlignment="1">
      <alignment/>
    </xf>
    <xf numFmtId="3" fontId="2" fillId="4" borderId="19" xfId="0" applyNumberFormat="1" applyFont="1" applyFill="1" applyBorder="1" applyAlignment="1" applyProtection="1">
      <alignment horizontal="center" vertical="center" wrapText="1"/>
      <protection/>
    </xf>
    <xf numFmtId="3" fontId="2" fillId="4" borderId="18" xfId="0" applyNumberFormat="1" applyFont="1" applyFill="1" applyBorder="1" applyAlignment="1" applyProtection="1">
      <alignment horizontal="center" vertical="center" wrapText="1"/>
      <protection/>
    </xf>
    <xf numFmtId="3" fontId="2" fillId="4" borderId="9" xfId="0" applyNumberFormat="1" applyFont="1" applyFill="1" applyBorder="1" applyAlignment="1" applyProtection="1">
      <alignment horizontal="center" vertical="center" wrapText="1"/>
      <protection/>
    </xf>
    <xf numFmtId="3" fontId="2" fillId="4" borderId="13" xfId="0" applyNumberFormat="1" applyFont="1" applyFill="1" applyBorder="1" applyAlignment="1" applyProtection="1">
      <alignment horizontal="center" vertical="center" wrapText="1"/>
      <protection/>
    </xf>
    <xf numFmtId="3" fontId="2" fillId="4" borderId="23" xfId="0" applyNumberFormat="1" applyFont="1" applyFill="1" applyBorder="1" applyAlignment="1" applyProtection="1">
      <alignment horizontal="center" vertical="center" wrapText="1"/>
      <protection/>
    </xf>
    <xf numFmtId="3" fontId="2" fillId="4" borderId="14" xfId="0" applyNumberFormat="1" applyFont="1" applyFill="1" applyBorder="1" applyAlignment="1" applyProtection="1">
      <alignment horizontal="center" vertical="center" wrapText="1"/>
      <protection/>
    </xf>
    <xf numFmtId="3" fontId="2" fillId="4" borderId="12" xfId="0" applyNumberFormat="1" applyFont="1" applyFill="1" applyBorder="1" applyAlignment="1" applyProtection="1">
      <alignment horizontal="right" vertical="center" wrapText="1"/>
      <protection/>
    </xf>
    <xf numFmtId="3" fontId="2" fillId="2" borderId="10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0" fillId="2" borderId="11" xfId="0" applyNumberFormat="1" applyFont="1" applyFill="1" applyBorder="1" applyAlignment="1" applyProtection="1">
      <alignment vertical="center"/>
      <protection/>
    </xf>
    <xf numFmtId="3" fontId="0" fillId="2" borderId="12" xfId="0" applyNumberFormat="1" applyFont="1" applyFill="1" applyBorder="1" applyAlignment="1" applyProtection="1">
      <alignment vertical="center"/>
      <protection/>
    </xf>
    <xf numFmtId="3" fontId="2" fillId="11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4" borderId="12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 horizontal="left" vertical="center"/>
      <protection/>
    </xf>
    <xf numFmtId="0" fontId="2" fillId="2" borderId="16" xfId="0" applyNumberFormat="1" applyFont="1" applyFill="1" applyBorder="1" applyAlignment="1" applyProtection="1">
      <alignment horizontal="left" vertical="center"/>
      <protection/>
    </xf>
    <xf numFmtId="0" fontId="2" fillId="2" borderId="15" xfId="0" applyNumberFormat="1" applyFont="1" applyFill="1" applyBorder="1" applyAlignment="1" applyProtection="1">
      <alignment horizontal="left" vertical="center"/>
      <protection/>
    </xf>
    <xf numFmtId="0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0" xfId="0" applyNumberFormat="1" applyFont="1" applyFill="1" applyBorder="1" applyAlignment="1" applyProtection="1">
      <alignment horizontal="left" vertical="center"/>
      <protection/>
    </xf>
    <xf numFmtId="0" fontId="2" fillId="4" borderId="11" xfId="0" applyNumberFormat="1" applyFont="1" applyFill="1" applyBorder="1" applyAlignment="1" applyProtection="1">
      <alignment horizontal="center" vertical="center"/>
      <protection/>
    </xf>
    <xf numFmtId="0" fontId="2" fillId="4" borderId="11" xfId="0" applyNumberFormat="1" applyFont="1" applyFill="1" applyBorder="1" applyAlignment="1" applyProtection="1">
      <alignment horizontal="left" vertical="center"/>
      <protection/>
    </xf>
    <xf numFmtId="0" fontId="2" fillId="4" borderId="12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Alignment="1" applyProtection="1">
      <alignment vertical="center"/>
      <protection/>
    </xf>
    <xf numFmtId="0" fontId="2" fillId="2" borderId="13" xfId="0" applyNumberFormat="1" applyFont="1" applyFill="1" applyBorder="1" applyAlignment="1" applyProtection="1">
      <alignment horizontal="center" vertical="center"/>
      <protection/>
    </xf>
    <xf numFmtId="0" fontId="2" fillId="2" borderId="16" xfId="0" applyNumberFormat="1" applyFont="1" applyFill="1" applyBorder="1" applyAlignment="1" applyProtection="1">
      <alignment horizontal="center" vertical="center"/>
      <protection/>
    </xf>
    <xf numFmtId="0" fontId="2" fillId="2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2" borderId="14" xfId="0" applyNumberFormat="1" applyFont="1" applyFill="1" applyBorder="1" applyAlignment="1" applyProtection="1">
      <alignment horizontal="center" vertical="center"/>
      <protection/>
    </xf>
    <xf numFmtId="0" fontId="2" fillId="4" borderId="19" xfId="0" applyNumberFormat="1" applyFont="1" applyFill="1" applyBorder="1" applyAlignment="1" applyProtection="1">
      <alignment horizontal="center" vertical="center"/>
      <protection/>
    </xf>
    <xf numFmtId="0" fontId="2" fillId="4" borderId="13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" fillId="2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right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29.125" style="169" customWidth="1"/>
    <col min="2" max="2" width="14.625" style="169" customWidth="1"/>
    <col min="3" max="3" width="15.625" style="169" customWidth="1"/>
    <col min="4" max="4" width="23.375" style="169" customWidth="1"/>
    <col min="5" max="5" width="23.50390625" style="169" customWidth="1"/>
  </cols>
  <sheetData>
    <row r="1" spans="1:5" s="169" customFormat="1" ht="35.25" customHeight="1">
      <c r="A1" s="170"/>
      <c r="B1" s="146"/>
      <c r="C1" s="146"/>
      <c r="D1" s="146"/>
      <c r="E1" s="146"/>
    </row>
    <row r="2" spans="1:5" s="169" customFormat="1" ht="39" customHeight="1">
      <c r="A2" s="115" t="s">
        <v>0</v>
      </c>
      <c r="B2" s="115"/>
      <c r="C2" s="115"/>
      <c r="D2" s="115"/>
      <c r="E2" s="115"/>
    </row>
    <row r="3" spans="1:5" s="169" customFormat="1" ht="39" customHeight="1">
      <c r="A3" s="53" t="s">
        <v>1</v>
      </c>
      <c r="B3" s="53"/>
      <c r="C3" s="53"/>
      <c r="D3" s="53"/>
      <c r="E3" s="53"/>
    </row>
    <row r="4" spans="1:5" s="169" customFormat="1" ht="35.25" customHeight="1">
      <c r="A4" s="146"/>
      <c r="B4" s="146"/>
      <c r="C4" s="146"/>
      <c r="D4" s="146"/>
      <c r="E4" s="146"/>
    </row>
    <row r="5" spans="1:5" s="169" customFormat="1" ht="35.25" customHeight="1">
      <c r="A5" s="171" t="s">
        <v>2</v>
      </c>
      <c r="B5" s="171"/>
      <c r="C5" s="171"/>
      <c r="D5" s="171"/>
      <c r="E5" s="171"/>
    </row>
    <row r="6" spans="1:5" s="169" customFormat="1" ht="35.25" customHeight="1">
      <c r="A6" s="171" t="s">
        <v>3</v>
      </c>
      <c r="B6" s="171"/>
      <c r="C6" s="171"/>
      <c r="D6" s="171"/>
      <c r="E6" s="171"/>
    </row>
    <row r="7" spans="1:5" s="169" customFormat="1" ht="35.25" customHeight="1">
      <c r="A7" s="171" t="s">
        <v>4</v>
      </c>
      <c r="B7" s="171"/>
      <c r="C7" s="171"/>
      <c r="D7" s="171"/>
      <c r="E7" s="171"/>
    </row>
    <row r="8" spans="1:5" s="169" customFormat="1" ht="35.25" customHeight="1">
      <c r="A8" s="149"/>
      <c r="B8" s="149"/>
      <c r="C8" s="149"/>
      <c r="D8" s="149"/>
      <c r="E8" s="149"/>
    </row>
    <row r="9" spans="1:5" s="169" customFormat="1" ht="35.25" customHeight="1">
      <c r="A9" s="172"/>
      <c r="B9" s="159"/>
      <c r="C9" s="173"/>
      <c r="D9" s="159"/>
      <c r="E9" s="159"/>
    </row>
    <row r="10" spans="1:5" s="169" customFormat="1" ht="35.25" customHeight="1">
      <c r="A10" s="174" t="s">
        <v>5</v>
      </c>
      <c r="B10" s="174"/>
      <c r="C10" s="174"/>
      <c r="D10" s="174"/>
      <c r="E10" s="174"/>
    </row>
    <row r="11" spans="1:5" s="169" customFormat="1" ht="35.25" customHeight="1">
      <c r="A11" s="149"/>
      <c r="B11" s="149"/>
      <c r="C11" s="149"/>
      <c r="D11" s="149"/>
      <c r="E11" s="149"/>
    </row>
    <row r="12" s="169" customFormat="1" ht="1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48" customWidth="1"/>
    <col min="2" max="7" width="16.125" style="48" customWidth="1"/>
    <col min="8" max="8" width="25.75390625" style="48" customWidth="1"/>
    <col min="9" max="14" width="16.125" style="48" customWidth="1"/>
  </cols>
  <sheetData>
    <row r="1" spans="1:14" ht="33.75" customHeight="1">
      <c r="A1" s="2" t="s">
        <v>1897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 customHeigh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41.25" customHeight="1">
      <c r="A4" s="14" t="s">
        <v>62</v>
      </c>
      <c r="B4" s="49" t="s">
        <v>1898</v>
      </c>
      <c r="C4" s="14" t="s">
        <v>1899</v>
      </c>
      <c r="D4" s="14" t="s">
        <v>1900</v>
      </c>
      <c r="E4" s="49" t="s">
        <v>1901</v>
      </c>
      <c r="F4" s="14" t="s">
        <v>1902</v>
      </c>
      <c r="G4" s="14" t="s">
        <v>1903</v>
      </c>
      <c r="H4" s="14" t="s">
        <v>62</v>
      </c>
      <c r="I4" s="49" t="s">
        <v>1898</v>
      </c>
      <c r="J4" s="14" t="s">
        <v>1899</v>
      </c>
      <c r="K4" s="14" t="s">
        <v>1900</v>
      </c>
      <c r="L4" s="49" t="s">
        <v>1901</v>
      </c>
      <c r="M4" s="14" t="s">
        <v>1902</v>
      </c>
      <c r="N4" s="14" t="s">
        <v>1903</v>
      </c>
    </row>
    <row r="5" spans="1:14" ht="15.75" customHeight="1">
      <c r="A5" s="6" t="s">
        <v>65</v>
      </c>
      <c r="B5" s="8">
        <v>23538</v>
      </c>
      <c r="C5" s="8">
        <v>0</v>
      </c>
      <c r="D5" s="8">
        <v>0</v>
      </c>
      <c r="E5" s="61">
        <v>0</v>
      </c>
      <c r="F5" s="8">
        <v>9099</v>
      </c>
      <c r="G5" s="8">
        <v>14439</v>
      </c>
      <c r="H5" s="6" t="s">
        <v>66</v>
      </c>
      <c r="I5" s="8">
        <v>10448</v>
      </c>
      <c r="J5" s="8">
        <v>0</v>
      </c>
      <c r="K5" s="8">
        <v>0</v>
      </c>
      <c r="L5" s="61">
        <v>0</v>
      </c>
      <c r="M5" s="8">
        <v>7566</v>
      </c>
      <c r="N5" s="8">
        <v>2882</v>
      </c>
    </row>
    <row r="6" spans="1:14" ht="15.75" customHeight="1">
      <c r="A6" s="6" t="s">
        <v>67</v>
      </c>
      <c r="B6" s="8">
        <v>3210</v>
      </c>
      <c r="C6" s="8">
        <v>0</v>
      </c>
      <c r="D6" s="8">
        <v>0</v>
      </c>
      <c r="E6" s="61">
        <v>0</v>
      </c>
      <c r="F6" s="8">
        <v>1481</v>
      </c>
      <c r="G6" s="8">
        <v>1729</v>
      </c>
      <c r="H6" s="6" t="s">
        <v>68</v>
      </c>
      <c r="I6" s="8">
        <v>0</v>
      </c>
      <c r="J6" s="8">
        <v>0</v>
      </c>
      <c r="K6" s="8">
        <v>0</v>
      </c>
      <c r="L6" s="61">
        <v>0</v>
      </c>
      <c r="M6" s="8">
        <v>0</v>
      </c>
      <c r="N6" s="8">
        <v>0</v>
      </c>
    </row>
    <row r="7" spans="1:14" ht="15.75" customHeight="1">
      <c r="A7" s="6" t="s">
        <v>69</v>
      </c>
      <c r="B7" s="8">
        <v>718</v>
      </c>
      <c r="C7" s="8">
        <v>0</v>
      </c>
      <c r="D7" s="8">
        <v>0</v>
      </c>
      <c r="E7" s="61">
        <v>0</v>
      </c>
      <c r="F7" s="8">
        <v>718</v>
      </c>
      <c r="G7" s="8">
        <v>0</v>
      </c>
      <c r="H7" s="6" t="s">
        <v>70</v>
      </c>
      <c r="I7" s="8">
        <v>3</v>
      </c>
      <c r="J7" s="8">
        <v>0</v>
      </c>
      <c r="K7" s="44">
        <v>0</v>
      </c>
      <c r="L7" s="61">
        <v>0</v>
      </c>
      <c r="M7" s="8">
        <v>3</v>
      </c>
      <c r="N7" s="8">
        <v>0</v>
      </c>
    </row>
    <row r="8" spans="1:14" ht="15.75" customHeight="1">
      <c r="A8" s="6" t="s">
        <v>71</v>
      </c>
      <c r="B8" s="8">
        <v>10770</v>
      </c>
      <c r="C8" s="8">
        <v>0</v>
      </c>
      <c r="D8" s="8">
        <v>0</v>
      </c>
      <c r="E8" s="61">
        <v>0</v>
      </c>
      <c r="F8" s="8">
        <v>1233</v>
      </c>
      <c r="G8" s="8">
        <v>9537</v>
      </c>
      <c r="H8" s="6" t="s">
        <v>72</v>
      </c>
      <c r="I8" s="8">
        <v>7186</v>
      </c>
      <c r="J8" s="15">
        <v>0</v>
      </c>
      <c r="K8" s="8">
        <v>0</v>
      </c>
      <c r="L8" s="92">
        <v>0</v>
      </c>
      <c r="M8" s="8">
        <v>7186</v>
      </c>
      <c r="N8" s="8">
        <v>0</v>
      </c>
    </row>
    <row r="9" spans="1:14" ht="15.75" customHeight="1">
      <c r="A9" s="6" t="s">
        <v>73</v>
      </c>
      <c r="B9" s="8">
        <v>1281</v>
      </c>
      <c r="C9" s="8">
        <v>0</v>
      </c>
      <c r="D9" s="8">
        <v>0</v>
      </c>
      <c r="E9" s="61">
        <v>0</v>
      </c>
      <c r="F9" s="8">
        <v>433</v>
      </c>
      <c r="G9" s="8">
        <v>848</v>
      </c>
      <c r="H9" s="6" t="s">
        <v>74</v>
      </c>
      <c r="I9" s="8">
        <v>42504</v>
      </c>
      <c r="J9" s="15">
        <v>0</v>
      </c>
      <c r="K9" s="8">
        <v>0</v>
      </c>
      <c r="L9" s="92">
        <v>0</v>
      </c>
      <c r="M9" s="8">
        <v>42504</v>
      </c>
      <c r="N9" s="8">
        <v>0</v>
      </c>
    </row>
    <row r="10" spans="1:14" ht="15.75" customHeight="1">
      <c r="A10" s="6" t="s">
        <v>75</v>
      </c>
      <c r="B10" s="8">
        <v>0</v>
      </c>
      <c r="C10" s="8">
        <v>0</v>
      </c>
      <c r="D10" s="8">
        <v>0</v>
      </c>
      <c r="E10" s="61">
        <v>0</v>
      </c>
      <c r="F10" s="8">
        <v>0</v>
      </c>
      <c r="G10" s="8">
        <v>0</v>
      </c>
      <c r="H10" s="6" t="s">
        <v>76</v>
      </c>
      <c r="I10" s="8">
        <v>1845</v>
      </c>
      <c r="J10" s="15">
        <v>0</v>
      </c>
      <c r="K10" s="8">
        <v>0</v>
      </c>
      <c r="L10" s="92">
        <v>0</v>
      </c>
      <c r="M10" s="8">
        <v>265</v>
      </c>
      <c r="N10" s="8">
        <v>1580</v>
      </c>
    </row>
    <row r="11" spans="1:14" ht="15.75" customHeight="1">
      <c r="A11" s="6" t="s">
        <v>77</v>
      </c>
      <c r="B11" s="8">
        <v>356</v>
      </c>
      <c r="C11" s="8">
        <v>0</v>
      </c>
      <c r="D11" s="8">
        <v>0</v>
      </c>
      <c r="E11" s="61">
        <v>0</v>
      </c>
      <c r="F11" s="8">
        <v>142</v>
      </c>
      <c r="G11" s="8">
        <v>214</v>
      </c>
      <c r="H11" s="11" t="s">
        <v>78</v>
      </c>
      <c r="I11" s="8">
        <v>3187</v>
      </c>
      <c r="J11" s="15">
        <v>0</v>
      </c>
      <c r="K11" s="8">
        <v>0</v>
      </c>
      <c r="L11" s="92">
        <v>0</v>
      </c>
      <c r="M11" s="8">
        <v>2510</v>
      </c>
      <c r="N11" s="8">
        <v>677</v>
      </c>
    </row>
    <row r="12" spans="1:14" ht="15.75" customHeight="1">
      <c r="A12" s="6" t="s">
        <v>79</v>
      </c>
      <c r="B12" s="8">
        <v>0</v>
      </c>
      <c r="C12" s="8">
        <v>0</v>
      </c>
      <c r="D12" s="8">
        <v>0</v>
      </c>
      <c r="E12" s="61">
        <v>0</v>
      </c>
      <c r="F12" s="8">
        <v>0</v>
      </c>
      <c r="G12" s="8">
        <v>0</v>
      </c>
      <c r="H12" s="6" t="s">
        <v>80</v>
      </c>
      <c r="I12" s="44">
        <v>32479</v>
      </c>
      <c r="J12" s="124">
        <v>0</v>
      </c>
      <c r="K12" s="8">
        <v>0</v>
      </c>
      <c r="L12" s="125">
        <v>0</v>
      </c>
      <c r="M12" s="44">
        <v>27731</v>
      </c>
      <c r="N12" s="44">
        <v>4748</v>
      </c>
    </row>
    <row r="13" spans="1:14" ht="15.75" customHeight="1">
      <c r="A13" s="6" t="s">
        <v>81</v>
      </c>
      <c r="B13" s="8">
        <v>652</v>
      </c>
      <c r="C13" s="8">
        <v>0</v>
      </c>
      <c r="D13" s="8">
        <v>0</v>
      </c>
      <c r="E13" s="61">
        <v>0</v>
      </c>
      <c r="F13" s="8">
        <v>280</v>
      </c>
      <c r="G13" s="15">
        <v>372</v>
      </c>
      <c r="H13" s="6" t="s">
        <v>82</v>
      </c>
      <c r="I13" s="8">
        <v>26100</v>
      </c>
      <c r="J13" s="15">
        <v>0</v>
      </c>
      <c r="K13" s="8">
        <v>0</v>
      </c>
      <c r="L13" s="92">
        <v>0</v>
      </c>
      <c r="M13" s="8">
        <v>25085</v>
      </c>
      <c r="N13" s="8">
        <v>1015</v>
      </c>
    </row>
    <row r="14" spans="1:14" ht="15.75" customHeight="1">
      <c r="A14" s="6" t="s">
        <v>83</v>
      </c>
      <c r="B14" s="8">
        <v>103</v>
      </c>
      <c r="C14" s="8">
        <v>0</v>
      </c>
      <c r="D14" s="8">
        <v>0</v>
      </c>
      <c r="E14" s="61">
        <v>0</v>
      </c>
      <c r="F14" s="8">
        <v>73</v>
      </c>
      <c r="G14" s="15">
        <v>30</v>
      </c>
      <c r="H14" s="6" t="s">
        <v>84</v>
      </c>
      <c r="I14" s="8">
        <v>2575</v>
      </c>
      <c r="J14" s="15">
        <v>0</v>
      </c>
      <c r="K14" s="8">
        <v>0</v>
      </c>
      <c r="L14" s="92">
        <v>0</v>
      </c>
      <c r="M14" s="8">
        <v>2575</v>
      </c>
      <c r="N14" s="8">
        <v>0</v>
      </c>
    </row>
    <row r="15" spans="1:14" ht="15.75" customHeight="1">
      <c r="A15" s="6" t="s">
        <v>85</v>
      </c>
      <c r="B15" s="8">
        <v>278</v>
      </c>
      <c r="C15" s="8">
        <v>0</v>
      </c>
      <c r="D15" s="8">
        <v>0</v>
      </c>
      <c r="E15" s="61">
        <v>0</v>
      </c>
      <c r="F15" s="8">
        <v>102</v>
      </c>
      <c r="G15" s="15">
        <v>176</v>
      </c>
      <c r="H15" s="6" t="s">
        <v>86</v>
      </c>
      <c r="I15" s="8">
        <v>5466</v>
      </c>
      <c r="J15" s="15">
        <v>0</v>
      </c>
      <c r="K15" s="8">
        <v>0</v>
      </c>
      <c r="L15" s="92">
        <v>0</v>
      </c>
      <c r="M15" s="8">
        <v>3318</v>
      </c>
      <c r="N15" s="8">
        <v>2148</v>
      </c>
    </row>
    <row r="16" spans="1:14" ht="15.75" customHeight="1">
      <c r="A16" s="6" t="s">
        <v>87</v>
      </c>
      <c r="B16" s="8">
        <v>93</v>
      </c>
      <c r="C16" s="8">
        <v>0</v>
      </c>
      <c r="D16" s="8">
        <v>0</v>
      </c>
      <c r="E16" s="61">
        <v>0</v>
      </c>
      <c r="F16" s="8">
        <v>65</v>
      </c>
      <c r="G16" s="15">
        <v>28</v>
      </c>
      <c r="H16" s="6" t="s">
        <v>88</v>
      </c>
      <c r="I16" s="8">
        <v>31355</v>
      </c>
      <c r="J16" s="15">
        <v>0</v>
      </c>
      <c r="K16" s="8">
        <v>0</v>
      </c>
      <c r="L16" s="92">
        <v>0</v>
      </c>
      <c r="M16" s="8">
        <v>22866</v>
      </c>
      <c r="N16" s="8">
        <v>8489</v>
      </c>
    </row>
    <row r="17" spans="1:14" ht="15.75" customHeight="1">
      <c r="A17" s="11" t="s">
        <v>89</v>
      </c>
      <c r="B17" s="44">
        <v>417</v>
      </c>
      <c r="C17" s="44">
        <v>0</v>
      </c>
      <c r="D17" s="44">
        <v>0</v>
      </c>
      <c r="E17" s="61">
        <v>0</v>
      </c>
      <c r="F17" s="8">
        <v>133</v>
      </c>
      <c r="G17" s="15">
        <v>284</v>
      </c>
      <c r="H17" s="6" t="s">
        <v>90</v>
      </c>
      <c r="I17" s="8">
        <v>5939</v>
      </c>
      <c r="J17" s="15">
        <v>0</v>
      </c>
      <c r="K17" s="8">
        <v>0</v>
      </c>
      <c r="L17" s="92">
        <v>0</v>
      </c>
      <c r="M17" s="8">
        <v>5939</v>
      </c>
      <c r="N17" s="8">
        <v>0</v>
      </c>
    </row>
    <row r="18" spans="1:14" ht="15.75" customHeight="1">
      <c r="A18" s="6" t="s">
        <v>91</v>
      </c>
      <c r="B18" s="8">
        <v>1475</v>
      </c>
      <c r="C18" s="8">
        <v>0</v>
      </c>
      <c r="D18" s="8">
        <v>0</v>
      </c>
      <c r="E18" s="92">
        <v>0</v>
      </c>
      <c r="F18" s="8">
        <v>254</v>
      </c>
      <c r="G18" s="15">
        <v>1221</v>
      </c>
      <c r="H18" s="6" t="s">
        <v>92</v>
      </c>
      <c r="I18" s="8">
        <v>1749</v>
      </c>
      <c r="J18" s="15">
        <v>0</v>
      </c>
      <c r="K18" s="8">
        <v>0</v>
      </c>
      <c r="L18" s="92">
        <v>0</v>
      </c>
      <c r="M18" s="8">
        <v>1749</v>
      </c>
      <c r="N18" s="8">
        <v>0</v>
      </c>
    </row>
    <row r="19" spans="1:14" ht="15.75" customHeight="1">
      <c r="A19" s="6" t="s">
        <v>93</v>
      </c>
      <c r="B19" s="8">
        <v>4460</v>
      </c>
      <c r="C19" s="8">
        <v>0</v>
      </c>
      <c r="D19" s="8">
        <v>0</v>
      </c>
      <c r="E19" s="92">
        <v>0</v>
      </c>
      <c r="F19" s="8">
        <v>4460</v>
      </c>
      <c r="G19" s="15">
        <v>0</v>
      </c>
      <c r="H19" s="6" t="s">
        <v>94</v>
      </c>
      <c r="I19" s="8">
        <v>2366</v>
      </c>
      <c r="J19" s="15">
        <v>0</v>
      </c>
      <c r="K19" s="8">
        <v>0</v>
      </c>
      <c r="L19" s="92">
        <v>0</v>
      </c>
      <c r="M19" s="8">
        <v>2366</v>
      </c>
      <c r="N19" s="8">
        <v>0</v>
      </c>
    </row>
    <row r="20" spans="1:14" ht="15.75" customHeight="1">
      <c r="A20" s="6" t="s">
        <v>95</v>
      </c>
      <c r="B20" s="8">
        <v>443</v>
      </c>
      <c r="C20" s="8">
        <v>0</v>
      </c>
      <c r="D20" s="8">
        <v>0</v>
      </c>
      <c r="E20" s="92">
        <v>0</v>
      </c>
      <c r="F20" s="8">
        <v>443</v>
      </c>
      <c r="G20" s="15">
        <v>0</v>
      </c>
      <c r="H20" s="6" t="s">
        <v>96</v>
      </c>
      <c r="I20" s="8">
        <v>39</v>
      </c>
      <c r="J20" s="15">
        <v>0</v>
      </c>
      <c r="K20" s="8">
        <v>0</v>
      </c>
      <c r="L20" s="92">
        <v>0</v>
      </c>
      <c r="M20" s="8">
        <v>39</v>
      </c>
      <c r="N20" s="8">
        <v>0</v>
      </c>
    </row>
    <row r="21" spans="1:14" ht="15.75" customHeight="1">
      <c r="A21" s="10" t="s">
        <v>97</v>
      </c>
      <c r="B21" s="8">
        <v>0</v>
      </c>
      <c r="C21" s="8">
        <v>0</v>
      </c>
      <c r="D21" s="8">
        <v>0</v>
      </c>
      <c r="E21" s="92">
        <v>0</v>
      </c>
      <c r="F21" s="8">
        <v>0</v>
      </c>
      <c r="G21" s="15">
        <v>0</v>
      </c>
      <c r="H21" s="6" t="s">
        <v>98</v>
      </c>
      <c r="I21" s="8">
        <v>0</v>
      </c>
      <c r="J21" s="15">
        <v>0</v>
      </c>
      <c r="K21" s="8">
        <v>0</v>
      </c>
      <c r="L21" s="92">
        <v>0</v>
      </c>
      <c r="M21" s="8">
        <v>0</v>
      </c>
      <c r="N21" s="8">
        <v>0</v>
      </c>
    </row>
    <row r="22" spans="1:14" ht="15.75" customHeight="1">
      <c r="A22" s="6" t="s">
        <v>99</v>
      </c>
      <c r="B22" s="8">
        <v>0</v>
      </c>
      <c r="C22" s="8">
        <v>0</v>
      </c>
      <c r="D22" s="8">
        <v>0</v>
      </c>
      <c r="E22" s="92">
        <v>0</v>
      </c>
      <c r="F22" s="8">
        <v>0</v>
      </c>
      <c r="G22" s="15">
        <v>0</v>
      </c>
      <c r="H22" s="6" t="s">
        <v>100</v>
      </c>
      <c r="I22" s="8">
        <v>697</v>
      </c>
      <c r="J22" s="15">
        <v>0</v>
      </c>
      <c r="K22" s="8">
        <v>0</v>
      </c>
      <c r="L22" s="92">
        <v>0</v>
      </c>
      <c r="M22" s="8">
        <v>637</v>
      </c>
      <c r="N22" s="8">
        <v>60</v>
      </c>
    </row>
    <row r="23" spans="1:14" ht="15.75" customHeight="1">
      <c r="A23" s="6" t="s">
        <v>101</v>
      </c>
      <c r="B23" s="8">
        <v>9632</v>
      </c>
      <c r="C23" s="8">
        <v>0</v>
      </c>
      <c r="D23" s="8">
        <v>0</v>
      </c>
      <c r="E23" s="92">
        <v>0</v>
      </c>
      <c r="F23" s="8">
        <v>9332</v>
      </c>
      <c r="G23" s="15">
        <v>300</v>
      </c>
      <c r="H23" s="6" t="s">
        <v>102</v>
      </c>
      <c r="I23" s="8">
        <v>8557</v>
      </c>
      <c r="J23" s="15">
        <v>0</v>
      </c>
      <c r="K23" s="8">
        <v>0</v>
      </c>
      <c r="L23" s="92">
        <v>0</v>
      </c>
      <c r="M23" s="8">
        <v>8557</v>
      </c>
      <c r="N23" s="8">
        <v>0</v>
      </c>
    </row>
    <row r="24" spans="1:14" ht="15.75" customHeight="1">
      <c r="A24" s="6" t="s">
        <v>103</v>
      </c>
      <c r="B24" s="8">
        <v>1929</v>
      </c>
      <c r="C24" s="8">
        <v>0</v>
      </c>
      <c r="D24" s="8">
        <v>0</v>
      </c>
      <c r="E24" s="92">
        <v>0</v>
      </c>
      <c r="F24" s="8">
        <v>1929</v>
      </c>
      <c r="G24" s="15">
        <v>0</v>
      </c>
      <c r="H24" s="6" t="s">
        <v>104</v>
      </c>
      <c r="I24" s="44">
        <v>232</v>
      </c>
      <c r="J24" s="124">
        <v>0</v>
      </c>
      <c r="K24" s="44">
        <v>0</v>
      </c>
      <c r="L24" s="125">
        <v>0</v>
      </c>
      <c r="M24" s="8">
        <v>232</v>
      </c>
      <c r="N24" s="8">
        <v>0</v>
      </c>
    </row>
    <row r="25" spans="1:14" ht="15.75" customHeight="1">
      <c r="A25" s="6" t="s">
        <v>105</v>
      </c>
      <c r="B25" s="8">
        <v>3334</v>
      </c>
      <c r="C25" s="8">
        <v>0</v>
      </c>
      <c r="D25" s="8">
        <v>0</v>
      </c>
      <c r="E25" s="92">
        <v>0</v>
      </c>
      <c r="F25" s="8">
        <v>3034</v>
      </c>
      <c r="G25" s="15">
        <v>300</v>
      </c>
      <c r="H25" s="31" t="s">
        <v>1904</v>
      </c>
      <c r="I25" s="8">
        <v>0</v>
      </c>
      <c r="J25" s="8">
        <v>0</v>
      </c>
      <c r="K25" s="8">
        <v>0</v>
      </c>
      <c r="L25" s="61">
        <v>0</v>
      </c>
      <c r="M25" s="21">
        <v>0</v>
      </c>
      <c r="N25" s="8">
        <v>0</v>
      </c>
    </row>
    <row r="26" spans="1:14" ht="15.75" customHeight="1">
      <c r="A26" s="6" t="s">
        <v>107</v>
      </c>
      <c r="B26" s="8">
        <v>3516</v>
      </c>
      <c r="C26" s="8">
        <v>0</v>
      </c>
      <c r="D26" s="8">
        <v>0</v>
      </c>
      <c r="E26" s="92">
        <v>0</v>
      </c>
      <c r="F26" s="8">
        <v>3516</v>
      </c>
      <c r="G26" s="15">
        <v>0</v>
      </c>
      <c r="H26" s="31" t="s">
        <v>1905</v>
      </c>
      <c r="I26" s="8">
        <v>501</v>
      </c>
      <c r="J26" s="8">
        <v>0</v>
      </c>
      <c r="K26" s="8">
        <v>0</v>
      </c>
      <c r="L26" s="61">
        <v>0</v>
      </c>
      <c r="M26" s="21">
        <v>501</v>
      </c>
      <c r="N26" s="8">
        <v>0</v>
      </c>
    </row>
    <row r="27" spans="1:14" ht="15.75" customHeight="1">
      <c r="A27" s="6" t="s">
        <v>109</v>
      </c>
      <c r="B27" s="8">
        <v>0</v>
      </c>
      <c r="C27" s="8">
        <v>0</v>
      </c>
      <c r="D27" s="8">
        <v>0</v>
      </c>
      <c r="E27" s="92">
        <v>0</v>
      </c>
      <c r="F27" s="8">
        <v>0</v>
      </c>
      <c r="G27" s="15">
        <v>0</v>
      </c>
      <c r="H27" s="6" t="s">
        <v>1906</v>
      </c>
      <c r="I27" s="45">
        <v>0</v>
      </c>
      <c r="J27" s="126">
        <v>0</v>
      </c>
      <c r="K27" s="45">
        <v>0</v>
      </c>
      <c r="L27" s="127">
        <v>0</v>
      </c>
      <c r="M27" s="8">
        <v>0</v>
      </c>
      <c r="N27" s="8">
        <v>0</v>
      </c>
    </row>
    <row r="28" spans="1:14" ht="15.75" customHeight="1">
      <c r="A28" s="6" t="s">
        <v>111</v>
      </c>
      <c r="B28" s="8">
        <v>837</v>
      </c>
      <c r="C28" s="8">
        <v>0</v>
      </c>
      <c r="D28" s="8">
        <v>0</v>
      </c>
      <c r="E28" s="92">
        <v>0</v>
      </c>
      <c r="F28" s="8">
        <v>837</v>
      </c>
      <c r="G28" s="15">
        <v>0</v>
      </c>
      <c r="H28" s="6"/>
      <c r="I28" s="19"/>
      <c r="J28" s="23"/>
      <c r="K28" s="46"/>
      <c r="L28" s="128"/>
      <c r="M28" s="19"/>
      <c r="N28" s="19"/>
    </row>
    <row r="29" spans="1:14" ht="15.75" customHeight="1">
      <c r="A29" s="6" t="s">
        <v>113</v>
      </c>
      <c r="B29" s="8">
        <v>16</v>
      </c>
      <c r="C29" s="8">
        <v>0</v>
      </c>
      <c r="D29" s="8">
        <v>0</v>
      </c>
      <c r="E29" s="92">
        <v>0</v>
      </c>
      <c r="F29" s="8">
        <v>16</v>
      </c>
      <c r="G29" s="8">
        <v>0</v>
      </c>
      <c r="H29" s="27"/>
      <c r="I29" s="26"/>
      <c r="J29" s="69"/>
      <c r="K29" s="19"/>
      <c r="L29" s="76"/>
      <c r="M29" s="26"/>
      <c r="N29" s="26"/>
    </row>
    <row r="30" spans="1:14" ht="15.75" customHeight="1">
      <c r="A30" s="46"/>
      <c r="B30" s="19"/>
      <c r="C30" s="19"/>
      <c r="D30" s="19"/>
      <c r="E30" s="77"/>
      <c r="F30" s="19"/>
      <c r="G30" s="19"/>
      <c r="H30" s="6"/>
      <c r="I30" s="19"/>
      <c r="J30" s="19"/>
      <c r="K30" s="26"/>
      <c r="L30" s="19"/>
      <c r="M30" s="19"/>
      <c r="N30" s="19"/>
    </row>
    <row r="31" spans="1:14" ht="15.75" customHeight="1">
      <c r="A31" s="6"/>
      <c r="B31" s="19"/>
      <c r="C31" s="19"/>
      <c r="D31" s="19"/>
      <c r="E31" s="77"/>
      <c r="F31" s="19"/>
      <c r="G31" s="19"/>
      <c r="H31" s="6"/>
      <c r="I31" s="19"/>
      <c r="J31" s="19"/>
      <c r="K31" s="19"/>
      <c r="L31" s="19"/>
      <c r="M31" s="19"/>
      <c r="N31" s="19"/>
    </row>
    <row r="32" spans="1:14" ht="15.75" customHeight="1">
      <c r="A32" s="6"/>
      <c r="B32" s="19"/>
      <c r="C32" s="19"/>
      <c r="D32" s="19"/>
      <c r="E32" s="77"/>
      <c r="F32" s="19"/>
      <c r="G32" s="19"/>
      <c r="H32" s="6"/>
      <c r="I32" s="19"/>
      <c r="J32" s="19"/>
      <c r="K32" s="19"/>
      <c r="L32" s="19"/>
      <c r="M32" s="19"/>
      <c r="N32" s="19"/>
    </row>
    <row r="33" spans="1:14" ht="15.75" customHeight="1">
      <c r="A33" s="6"/>
      <c r="B33" s="19"/>
      <c r="C33" s="19"/>
      <c r="D33" s="19"/>
      <c r="E33" s="77"/>
      <c r="F33" s="19"/>
      <c r="G33" s="19"/>
      <c r="H33" s="6"/>
      <c r="I33" s="19"/>
      <c r="J33" s="19"/>
      <c r="K33" s="19"/>
      <c r="L33" s="19"/>
      <c r="M33" s="19"/>
      <c r="N33" s="19"/>
    </row>
    <row r="34" spans="1:14" ht="15.75" customHeight="1">
      <c r="A34" s="6"/>
      <c r="B34" s="19"/>
      <c r="C34" s="19"/>
      <c r="D34" s="19"/>
      <c r="E34" s="77"/>
      <c r="F34" s="19"/>
      <c r="G34" s="19"/>
      <c r="H34" s="6"/>
      <c r="I34" s="19"/>
      <c r="J34" s="19"/>
      <c r="K34" s="19"/>
      <c r="L34" s="19"/>
      <c r="M34" s="19"/>
      <c r="N34" s="19"/>
    </row>
    <row r="35" spans="1:14" ht="15.75" customHeight="1">
      <c r="A35" s="6"/>
      <c r="B35" s="19"/>
      <c r="C35" s="19"/>
      <c r="D35" s="19"/>
      <c r="E35" s="77"/>
      <c r="F35" s="19"/>
      <c r="G35" s="19"/>
      <c r="H35" s="6"/>
      <c r="I35" s="19"/>
      <c r="J35" s="19"/>
      <c r="K35" s="19"/>
      <c r="L35" s="19"/>
      <c r="M35" s="19"/>
      <c r="N35" s="19"/>
    </row>
    <row r="36" spans="1:14" ht="15.75" customHeight="1">
      <c r="A36" s="6"/>
      <c r="B36" s="19"/>
      <c r="C36" s="19"/>
      <c r="D36" s="19"/>
      <c r="E36" s="77"/>
      <c r="F36" s="19"/>
      <c r="G36" s="19"/>
      <c r="H36" s="6"/>
      <c r="I36" s="19"/>
      <c r="J36" s="19"/>
      <c r="K36" s="19"/>
      <c r="L36" s="19"/>
      <c r="M36" s="19"/>
      <c r="N36" s="19"/>
    </row>
    <row r="37" spans="1:14" ht="15.75" customHeight="1">
      <c r="A37" s="6"/>
      <c r="B37" s="19"/>
      <c r="C37" s="19"/>
      <c r="D37" s="19"/>
      <c r="E37" s="77"/>
      <c r="F37" s="19"/>
      <c r="G37" s="19"/>
      <c r="H37" s="6"/>
      <c r="I37" s="19"/>
      <c r="J37" s="19"/>
      <c r="K37" s="19"/>
      <c r="L37" s="19"/>
      <c r="M37" s="19"/>
      <c r="N37" s="19"/>
    </row>
    <row r="38" spans="1:14" ht="15.75" customHeight="1">
      <c r="A38" s="6"/>
      <c r="B38" s="19"/>
      <c r="C38" s="19"/>
      <c r="D38" s="19"/>
      <c r="E38" s="77"/>
      <c r="F38" s="19"/>
      <c r="G38" s="19"/>
      <c r="H38" s="6"/>
      <c r="I38" s="19"/>
      <c r="J38" s="19"/>
      <c r="K38" s="19"/>
      <c r="L38" s="19"/>
      <c r="M38" s="19"/>
      <c r="N38" s="19"/>
    </row>
    <row r="39" spans="1:14" s="60" customFormat="1" ht="15.75" customHeight="1">
      <c r="A39" s="6"/>
      <c r="B39" s="19"/>
      <c r="C39" s="19"/>
      <c r="D39" s="19"/>
      <c r="E39" s="77"/>
      <c r="F39" s="19"/>
      <c r="G39" s="19"/>
      <c r="H39" s="6"/>
      <c r="I39" s="19"/>
      <c r="J39" s="19"/>
      <c r="K39" s="19"/>
      <c r="L39" s="19"/>
      <c r="M39" s="19"/>
      <c r="N39" s="19"/>
    </row>
    <row r="40" spans="1:14" ht="15.75" customHeight="1">
      <c r="A40" s="14" t="s">
        <v>114</v>
      </c>
      <c r="B40" s="8">
        <v>33170</v>
      </c>
      <c r="C40" s="8">
        <v>0</v>
      </c>
      <c r="D40" s="8">
        <v>0</v>
      </c>
      <c r="E40" s="92">
        <v>0</v>
      </c>
      <c r="F40" s="8">
        <v>18431</v>
      </c>
      <c r="G40" s="8">
        <v>14739</v>
      </c>
      <c r="H40" s="14" t="s">
        <v>115</v>
      </c>
      <c r="I40" s="8">
        <v>183228</v>
      </c>
      <c r="J40" s="8">
        <v>0</v>
      </c>
      <c r="K40" s="8">
        <v>0</v>
      </c>
      <c r="L40" s="61">
        <v>0</v>
      </c>
      <c r="M40" s="8">
        <v>161629</v>
      </c>
      <c r="N40" s="8">
        <v>21599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9.25390625" style="1" customWidth="1"/>
    <col min="2" max="4" width="13.375" style="1" customWidth="1"/>
    <col min="5" max="5" width="29.25390625" style="1" customWidth="1"/>
    <col min="6" max="8" width="13.375" style="1" customWidth="1"/>
  </cols>
  <sheetData>
    <row r="1" spans="1:8" ht="33.75" customHeight="1">
      <c r="A1" s="2" t="s">
        <v>1907</v>
      </c>
      <c r="B1" s="2"/>
      <c r="C1" s="2"/>
      <c r="D1" s="2"/>
      <c r="E1" s="2"/>
      <c r="F1" s="2"/>
      <c r="G1" s="2"/>
      <c r="H1" s="2"/>
    </row>
    <row r="2" spans="1:8" ht="17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6.5" customHeight="1">
      <c r="A3" s="42" t="s">
        <v>61</v>
      </c>
      <c r="B3" s="42"/>
      <c r="C3" s="42"/>
      <c r="D3" s="42"/>
      <c r="E3" s="42"/>
      <c r="F3" s="42"/>
      <c r="G3" s="42"/>
      <c r="H3" s="42"/>
    </row>
    <row r="4" spans="1:8" ht="16.5" customHeight="1">
      <c r="A4" s="14" t="s">
        <v>62</v>
      </c>
      <c r="B4" s="14" t="s">
        <v>1908</v>
      </c>
      <c r="C4" s="14" t="s">
        <v>1909</v>
      </c>
      <c r="D4" s="14" t="s">
        <v>1910</v>
      </c>
      <c r="E4" s="14" t="s">
        <v>62</v>
      </c>
      <c r="F4" s="14" t="s">
        <v>1908</v>
      </c>
      <c r="G4" s="14" t="s">
        <v>1909</v>
      </c>
      <c r="H4" s="14" t="s">
        <v>1910</v>
      </c>
    </row>
    <row r="5" spans="1:8" ht="16.5" customHeight="1">
      <c r="A5" s="6" t="s">
        <v>65</v>
      </c>
      <c r="B5" s="8">
        <f aca="true" t="shared" si="0" ref="B5:B29">SUM(C5:D5)</f>
        <v>0</v>
      </c>
      <c r="C5" s="8">
        <v>0</v>
      </c>
      <c r="D5" s="8">
        <v>0</v>
      </c>
      <c r="E5" s="10" t="s">
        <v>66</v>
      </c>
      <c r="F5" s="8">
        <f aca="true" t="shared" si="1" ref="F5:F27">SUM(G5:H5)</f>
        <v>0</v>
      </c>
      <c r="G5" s="8">
        <v>0</v>
      </c>
      <c r="H5" s="8">
        <v>0</v>
      </c>
    </row>
    <row r="6" spans="1:8" ht="16.5" customHeight="1">
      <c r="A6" s="6" t="s">
        <v>67</v>
      </c>
      <c r="B6" s="8">
        <f t="shared" si="0"/>
        <v>0</v>
      </c>
      <c r="C6" s="8">
        <v>0</v>
      </c>
      <c r="D6" s="8">
        <v>0</v>
      </c>
      <c r="E6" s="10" t="s">
        <v>68</v>
      </c>
      <c r="F6" s="8">
        <f t="shared" si="1"/>
        <v>0</v>
      </c>
      <c r="G6" s="8">
        <v>0</v>
      </c>
      <c r="H6" s="8">
        <v>0</v>
      </c>
    </row>
    <row r="7" spans="1:8" ht="16.5" customHeight="1">
      <c r="A7" s="6" t="s">
        <v>69</v>
      </c>
      <c r="B7" s="8">
        <f t="shared" si="0"/>
        <v>0</v>
      </c>
      <c r="C7" s="8">
        <v>0</v>
      </c>
      <c r="D7" s="8">
        <v>0</v>
      </c>
      <c r="E7" s="10" t="s">
        <v>70</v>
      </c>
      <c r="F7" s="8">
        <f t="shared" si="1"/>
        <v>0</v>
      </c>
      <c r="G7" s="8">
        <v>0</v>
      </c>
      <c r="H7" s="8">
        <v>0</v>
      </c>
    </row>
    <row r="8" spans="1:8" ht="16.5" customHeight="1">
      <c r="A8" s="6" t="s">
        <v>71</v>
      </c>
      <c r="B8" s="8">
        <f t="shared" si="0"/>
        <v>0</v>
      </c>
      <c r="C8" s="8">
        <v>0</v>
      </c>
      <c r="D8" s="8">
        <v>0</v>
      </c>
      <c r="E8" s="10" t="s">
        <v>72</v>
      </c>
      <c r="F8" s="8">
        <f t="shared" si="1"/>
        <v>0</v>
      </c>
      <c r="G8" s="8">
        <v>0</v>
      </c>
      <c r="H8" s="8">
        <v>0</v>
      </c>
    </row>
    <row r="9" spans="1:8" ht="16.5" customHeight="1">
      <c r="A9" s="6" t="s">
        <v>73</v>
      </c>
      <c r="B9" s="8">
        <f t="shared" si="0"/>
        <v>0</v>
      </c>
      <c r="C9" s="8">
        <v>0</v>
      </c>
      <c r="D9" s="8">
        <v>0</v>
      </c>
      <c r="E9" s="10" t="s">
        <v>74</v>
      </c>
      <c r="F9" s="8">
        <f t="shared" si="1"/>
        <v>0</v>
      </c>
      <c r="G9" s="8">
        <v>0</v>
      </c>
      <c r="H9" s="8">
        <v>0</v>
      </c>
    </row>
    <row r="10" spans="1:8" ht="16.5" customHeight="1">
      <c r="A10" s="6" t="s">
        <v>75</v>
      </c>
      <c r="B10" s="8">
        <f t="shared" si="0"/>
        <v>0</v>
      </c>
      <c r="C10" s="8">
        <v>0</v>
      </c>
      <c r="D10" s="8">
        <v>0</v>
      </c>
      <c r="E10" s="10" t="s">
        <v>76</v>
      </c>
      <c r="F10" s="8">
        <f t="shared" si="1"/>
        <v>0</v>
      </c>
      <c r="G10" s="8">
        <v>0</v>
      </c>
      <c r="H10" s="8">
        <v>0</v>
      </c>
    </row>
    <row r="11" spans="1:8" ht="16.5" customHeight="1">
      <c r="A11" s="6" t="s">
        <v>77</v>
      </c>
      <c r="B11" s="8">
        <f t="shared" si="0"/>
        <v>0</v>
      </c>
      <c r="C11" s="8">
        <v>0</v>
      </c>
      <c r="D11" s="8">
        <v>0</v>
      </c>
      <c r="E11" s="10" t="s">
        <v>78</v>
      </c>
      <c r="F11" s="8">
        <f t="shared" si="1"/>
        <v>0</v>
      </c>
      <c r="G11" s="8">
        <v>0</v>
      </c>
      <c r="H11" s="8">
        <v>0</v>
      </c>
    </row>
    <row r="12" spans="1:8" ht="16.5" customHeight="1">
      <c r="A12" s="6" t="s">
        <v>79</v>
      </c>
      <c r="B12" s="8">
        <f t="shared" si="0"/>
        <v>0</v>
      </c>
      <c r="C12" s="8">
        <v>0</v>
      </c>
      <c r="D12" s="8">
        <v>0</v>
      </c>
      <c r="E12" s="10" t="s">
        <v>80</v>
      </c>
      <c r="F12" s="8">
        <f t="shared" si="1"/>
        <v>0</v>
      </c>
      <c r="G12" s="8">
        <v>0</v>
      </c>
      <c r="H12" s="8">
        <v>0</v>
      </c>
    </row>
    <row r="13" spans="1:8" ht="16.5" customHeight="1">
      <c r="A13" s="6" t="s">
        <v>81</v>
      </c>
      <c r="B13" s="8">
        <f t="shared" si="0"/>
        <v>0</v>
      </c>
      <c r="C13" s="8">
        <v>0</v>
      </c>
      <c r="D13" s="8">
        <v>0</v>
      </c>
      <c r="E13" s="10" t="s">
        <v>82</v>
      </c>
      <c r="F13" s="8">
        <f t="shared" si="1"/>
        <v>0</v>
      </c>
      <c r="G13" s="8">
        <v>0</v>
      </c>
      <c r="H13" s="8">
        <v>0</v>
      </c>
    </row>
    <row r="14" spans="1:8" ht="16.5" customHeight="1">
      <c r="A14" s="6" t="s">
        <v>83</v>
      </c>
      <c r="B14" s="8">
        <f t="shared" si="0"/>
        <v>0</v>
      </c>
      <c r="C14" s="8">
        <v>0</v>
      </c>
      <c r="D14" s="8">
        <v>0</v>
      </c>
      <c r="E14" s="10" t="s">
        <v>84</v>
      </c>
      <c r="F14" s="8">
        <f t="shared" si="1"/>
        <v>0</v>
      </c>
      <c r="G14" s="8">
        <v>0</v>
      </c>
      <c r="H14" s="8">
        <v>0</v>
      </c>
    </row>
    <row r="15" spans="1:8" ht="16.5" customHeight="1">
      <c r="A15" s="6" t="s">
        <v>85</v>
      </c>
      <c r="B15" s="8">
        <f t="shared" si="0"/>
        <v>0</v>
      </c>
      <c r="C15" s="8">
        <v>0</v>
      </c>
      <c r="D15" s="8">
        <v>0</v>
      </c>
      <c r="E15" s="10" t="s">
        <v>86</v>
      </c>
      <c r="F15" s="8">
        <f t="shared" si="1"/>
        <v>0</v>
      </c>
      <c r="G15" s="8">
        <v>0</v>
      </c>
      <c r="H15" s="8">
        <v>0</v>
      </c>
    </row>
    <row r="16" spans="1:8" ht="16.5" customHeight="1">
      <c r="A16" s="6" t="s">
        <v>87</v>
      </c>
      <c r="B16" s="8">
        <f t="shared" si="0"/>
        <v>0</v>
      </c>
      <c r="C16" s="8">
        <v>0</v>
      </c>
      <c r="D16" s="8">
        <v>0</v>
      </c>
      <c r="E16" s="10" t="s">
        <v>88</v>
      </c>
      <c r="F16" s="8">
        <f t="shared" si="1"/>
        <v>0</v>
      </c>
      <c r="G16" s="8">
        <v>0</v>
      </c>
      <c r="H16" s="8">
        <v>0</v>
      </c>
    </row>
    <row r="17" spans="1:8" ht="16.5" customHeight="1">
      <c r="A17" s="6" t="s">
        <v>89</v>
      </c>
      <c r="B17" s="8">
        <f t="shared" si="0"/>
        <v>0</v>
      </c>
      <c r="C17" s="8">
        <v>0</v>
      </c>
      <c r="D17" s="8">
        <v>0</v>
      </c>
      <c r="E17" s="10" t="s">
        <v>90</v>
      </c>
      <c r="F17" s="8">
        <f t="shared" si="1"/>
        <v>0</v>
      </c>
      <c r="G17" s="8">
        <v>0</v>
      </c>
      <c r="H17" s="8">
        <v>0</v>
      </c>
    </row>
    <row r="18" spans="1:8" ht="16.5" customHeight="1">
      <c r="A18" s="6" t="s">
        <v>91</v>
      </c>
      <c r="B18" s="8">
        <f t="shared" si="0"/>
        <v>0</v>
      </c>
      <c r="C18" s="8">
        <v>0</v>
      </c>
      <c r="D18" s="8">
        <v>0</v>
      </c>
      <c r="E18" s="10" t="s">
        <v>92</v>
      </c>
      <c r="F18" s="8">
        <f t="shared" si="1"/>
        <v>0</v>
      </c>
      <c r="G18" s="8">
        <v>0</v>
      </c>
      <c r="H18" s="8">
        <v>0</v>
      </c>
    </row>
    <row r="19" spans="1:8" ht="16.5" customHeight="1">
      <c r="A19" s="6" t="s">
        <v>93</v>
      </c>
      <c r="B19" s="8">
        <f t="shared" si="0"/>
        <v>0</v>
      </c>
      <c r="C19" s="8">
        <v>0</v>
      </c>
      <c r="D19" s="8">
        <v>0</v>
      </c>
      <c r="E19" s="10" t="s">
        <v>94</v>
      </c>
      <c r="F19" s="8">
        <f t="shared" si="1"/>
        <v>0</v>
      </c>
      <c r="G19" s="8">
        <v>0</v>
      </c>
      <c r="H19" s="8">
        <v>0</v>
      </c>
    </row>
    <row r="20" spans="1:8" ht="16.5" customHeight="1">
      <c r="A20" s="6" t="s">
        <v>95</v>
      </c>
      <c r="B20" s="8">
        <f t="shared" si="0"/>
        <v>0</v>
      </c>
      <c r="C20" s="8">
        <v>0</v>
      </c>
      <c r="D20" s="8">
        <v>0</v>
      </c>
      <c r="E20" s="10" t="s">
        <v>96</v>
      </c>
      <c r="F20" s="8">
        <f t="shared" si="1"/>
        <v>0</v>
      </c>
      <c r="G20" s="8">
        <v>0</v>
      </c>
      <c r="H20" s="8">
        <v>0</v>
      </c>
    </row>
    <row r="21" spans="1:8" ht="16.5" customHeight="1">
      <c r="A21" s="10" t="s">
        <v>97</v>
      </c>
      <c r="B21" s="8">
        <f t="shared" si="0"/>
        <v>0</v>
      </c>
      <c r="C21" s="8">
        <v>0</v>
      </c>
      <c r="D21" s="8">
        <v>0</v>
      </c>
      <c r="E21" s="10" t="s">
        <v>98</v>
      </c>
      <c r="F21" s="8">
        <f t="shared" si="1"/>
        <v>0</v>
      </c>
      <c r="G21" s="8">
        <v>0</v>
      </c>
      <c r="H21" s="8">
        <v>0</v>
      </c>
    </row>
    <row r="22" spans="1:8" ht="16.5" customHeight="1">
      <c r="A22" s="6" t="s">
        <v>99</v>
      </c>
      <c r="B22" s="8">
        <f t="shared" si="0"/>
        <v>0</v>
      </c>
      <c r="C22" s="8">
        <v>0</v>
      </c>
      <c r="D22" s="8">
        <v>0</v>
      </c>
      <c r="E22" s="10" t="s">
        <v>100</v>
      </c>
      <c r="F22" s="8">
        <f t="shared" si="1"/>
        <v>0</v>
      </c>
      <c r="G22" s="8">
        <v>0</v>
      </c>
      <c r="H22" s="8">
        <v>0</v>
      </c>
    </row>
    <row r="23" spans="1:8" ht="16.5" customHeight="1">
      <c r="A23" s="6" t="s">
        <v>101</v>
      </c>
      <c r="B23" s="8">
        <f t="shared" si="0"/>
        <v>0</v>
      </c>
      <c r="C23" s="8">
        <v>0</v>
      </c>
      <c r="D23" s="8">
        <v>0</v>
      </c>
      <c r="E23" s="10" t="s">
        <v>102</v>
      </c>
      <c r="F23" s="8">
        <f t="shared" si="1"/>
        <v>0</v>
      </c>
      <c r="G23" s="8">
        <v>0</v>
      </c>
      <c r="H23" s="8">
        <v>0</v>
      </c>
    </row>
    <row r="24" spans="1:8" ht="16.5" customHeight="1">
      <c r="A24" s="6" t="s">
        <v>103</v>
      </c>
      <c r="B24" s="8">
        <f t="shared" si="0"/>
        <v>0</v>
      </c>
      <c r="C24" s="8">
        <v>0</v>
      </c>
      <c r="D24" s="8">
        <v>0</v>
      </c>
      <c r="E24" s="10" t="s">
        <v>104</v>
      </c>
      <c r="F24" s="8">
        <f t="shared" si="1"/>
        <v>0</v>
      </c>
      <c r="G24" s="8">
        <v>0</v>
      </c>
      <c r="H24" s="8">
        <v>0</v>
      </c>
    </row>
    <row r="25" spans="1:8" ht="16.5" customHeight="1">
      <c r="A25" s="6" t="s">
        <v>105</v>
      </c>
      <c r="B25" s="8">
        <f t="shared" si="0"/>
        <v>0</v>
      </c>
      <c r="C25" s="8">
        <v>0</v>
      </c>
      <c r="D25" s="8">
        <v>0</v>
      </c>
      <c r="E25" s="10" t="s">
        <v>1904</v>
      </c>
      <c r="F25" s="8">
        <f t="shared" si="1"/>
        <v>0</v>
      </c>
      <c r="G25" s="8">
        <v>0</v>
      </c>
      <c r="H25" s="8">
        <v>0</v>
      </c>
    </row>
    <row r="26" spans="1:8" ht="16.5" customHeight="1">
      <c r="A26" s="6" t="s">
        <v>107</v>
      </c>
      <c r="B26" s="8">
        <f t="shared" si="0"/>
        <v>0</v>
      </c>
      <c r="C26" s="8">
        <v>0</v>
      </c>
      <c r="D26" s="8">
        <v>0</v>
      </c>
      <c r="E26" s="10" t="s">
        <v>1905</v>
      </c>
      <c r="F26" s="8">
        <f t="shared" si="1"/>
        <v>0</v>
      </c>
      <c r="G26" s="8">
        <v>0</v>
      </c>
      <c r="H26" s="8">
        <v>0</v>
      </c>
    </row>
    <row r="27" spans="1:8" ht="16.5" customHeight="1">
      <c r="A27" s="6" t="s">
        <v>109</v>
      </c>
      <c r="B27" s="8">
        <f t="shared" si="0"/>
        <v>0</v>
      </c>
      <c r="C27" s="8">
        <v>0</v>
      </c>
      <c r="D27" s="8">
        <v>0</v>
      </c>
      <c r="E27" s="10" t="s">
        <v>1906</v>
      </c>
      <c r="F27" s="8">
        <f t="shared" si="1"/>
        <v>0</v>
      </c>
      <c r="G27" s="8">
        <v>0</v>
      </c>
      <c r="H27" s="8">
        <v>0</v>
      </c>
    </row>
    <row r="28" spans="1:8" ht="16.5" customHeight="1">
      <c r="A28" s="6" t="s">
        <v>111</v>
      </c>
      <c r="B28" s="8">
        <f t="shared" si="0"/>
        <v>0</v>
      </c>
      <c r="C28" s="8">
        <v>0</v>
      </c>
      <c r="D28" s="8">
        <v>0</v>
      </c>
      <c r="E28" s="10"/>
      <c r="F28" s="19"/>
      <c r="G28" s="19"/>
      <c r="H28" s="19"/>
    </row>
    <row r="29" spans="1:8" ht="16.5" customHeight="1">
      <c r="A29" s="6" t="s">
        <v>113</v>
      </c>
      <c r="B29" s="8">
        <f t="shared" si="0"/>
        <v>0</v>
      </c>
      <c r="C29" s="8">
        <v>0</v>
      </c>
      <c r="D29" s="8">
        <v>0</v>
      </c>
      <c r="E29" s="10"/>
      <c r="F29" s="19"/>
      <c r="G29" s="19"/>
      <c r="H29" s="19"/>
    </row>
    <row r="30" spans="1:8" ht="16.5" customHeight="1">
      <c r="A30" s="46"/>
      <c r="B30" s="19"/>
      <c r="C30" s="19"/>
      <c r="D30" s="19"/>
      <c r="E30" s="10"/>
      <c r="F30" s="19"/>
      <c r="G30" s="19"/>
      <c r="H30" s="19"/>
    </row>
    <row r="31" spans="1:8" ht="16.5" customHeight="1">
      <c r="A31" s="10"/>
      <c r="B31" s="19"/>
      <c r="C31" s="19"/>
      <c r="D31" s="19"/>
      <c r="E31" s="10"/>
      <c r="F31" s="19"/>
      <c r="G31" s="19"/>
      <c r="H31" s="19"/>
    </row>
    <row r="32" spans="1:8" ht="16.5" customHeight="1">
      <c r="A32" s="10"/>
      <c r="B32" s="19"/>
      <c r="C32" s="19"/>
      <c r="D32" s="19"/>
      <c r="E32" s="10"/>
      <c r="F32" s="19"/>
      <c r="G32" s="19"/>
      <c r="H32" s="19"/>
    </row>
    <row r="33" spans="1:8" ht="16.5" customHeight="1">
      <c r="A33" s="10"/>
      <c r="B33" s="19"/>
      <c r="C33" s="19"/>
      <c r="D33" s="19"/>
      <c r="E33" s="10"/>
      <c r="F33" s="10"/>
      <c r="G33" s="10"/>
      <c r="H33" s="10"/>
    </row>
    <row r="34" spans="1:8" ht="16.5" customHeight="1">
      <c r="A34" s="10"/>
      <c r="B34" s="19"/>
      <c r="C34" s="19"/>
      <c r="D34" s="19"/>
      <c r="E34" s="10"/>
      <c r="F34" s="10"/>
      <c r="G34" s="10"/>
      <c r="H34" s="10"/>
    </row>
    <row r="35" spans="1:8" ht="16.5" customHeight="1">
      <c r="A35" s="10"/>
      <c r="B35" s="19"/>
      <c r="C35" s="19"/>
      <c r="D35" s="19"/>
      <c r="E35" s="10"/>
      <c r="F35" s="10"/>
      <c r="G35" s="10"/>
      <c r="H35" s="10"/>
    </row>
    <row r="36" spans="1:8" ht="16.5" customHeight="1">
      <c r="A36" s="10"/>
      <c r="B36" s="19"/>
      <c r="C36" s="19"/>
      <c r="D36" s="19"/>
      <c r="E36" s="10"/>
      <c r="F36" s="10"/>
      <c r="G36" s="10"/>
      <c r="H36" s="10"/>
    </row>
    <row r="37" spans="1:8" ht="16.5" customHeight="1">
      <c r="A37" s="10"/>
      <c r="B37" s="19"/>
      <c r="C37" s="19"/>
      <c r="D37" s="19"/>
      <c r="E37" s="10"/>
      <c r="F37" s="10"/>
      <c r="G37" s="10"/>
      <c r="H37" s="10"/>
    </row>
    <row r="38" spans="1:8" ht="16.5" customHeight="1">
      <c r="A38" s="10"/>
      <c r="B38" s="19"/>
      <c r="C38" s="19"/>
      <c r="D38" s="19"/>
      <c r="E38" s="10"/>
      <c r="F38" s="10"/>
      <c r="G38" s="10"/>
      <c r="H38" s="10"/>
    </row>
    <row r="39" spans="1:8" s="40" customFormat="1" ht="16.5" customHeight="1">
      <c r="A39" s="10"/>
      <c r="B39" s="19"/>
      <c r="C39" s="19"/>
      <c r="D39" s="19"/>
      <c r="E39" s="10"/>
      <c r="F39" s="10"/>
      <c r="G39" s="10"/>
      <c r="H39" s="10"/>
    </row>
    <row r="40" spans="1:8" ht="16.5" customHeight="1">
      <c r="A40" s="14" t="s">
        <v>114</v>
      </c>
      <c r="B40" s="8">
        <f>B5+B23</f>
        <v>0</v>
      </c>
      <c r="C40" s="8">
        <v>0</v>
      </c>
      <c r="D40" s="8">
        <v>0</v>
      </c>
      <c r="E40" s="14" t="s">
        <v>115</v>
      </c>
      <c r="F40" s="8">
        <f>SUM(G40:H40)</f>
        <v>0</v>
      </c>
      <c r="G40" s="8">
        <v>0</v>
      </c>
      <c r="H40" s="8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U8"/>
  <sheetViews>
    <sheetView showGridLines="0" showZeros="0" workbookViewId="0" topLeftCell="A1">
      <selection activeCell="A1" sqref="A1:IV16384"/>
    </sheetView>
  </sheetViews>
  <sheetFormatPr defaultColWidth="9.125" defaultRowHeight="14.25"/>
  <cols>
    <col min="1" max="1" width="33.375" style="0" customWidth="1"/>
    <col min="2" max="95" width="11.625" style="0" customWidth="1"/>
    <col min="96" max="99" width="9.125" style="0" hidden="1" customWidth="1"/>
  </cols>
  <sheetData>
    <row r="1" spans="1:99" s="87" customFormat="1" ht="33.75" customHeight="1">
      <c r="A1" s="2" t="s">
        <v>1911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6" s="87" customFormat="1" ht="16.5" customHeight="1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9" s="87" customFormat="1" ht="16.5" customHeigh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"/>
      <c r="CT3" s="4"/>
      <c r="CU3" s="4"/>
    </row>
    <row r="4" spans="1:99" ht="16.5" customHeight="1">
      <c r="A4" s="14" t="s">
        <v>1912</v>
      </c>
      <c r="B4" s="14" t="s">
        <v>1913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 t="s">
        <v>1913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 t="s">
        <v>1913</v>
      </c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 t="s">
        <v>1913</v>
      </c>
      <c r="AS4" s="14"/>
      <c r="AT4" s="14"/>
      <c r="AU4" s="14" t="s">
        <v>1914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17"/>
      <c r="CT4" s="117"/>
      <c r="CU4" s="117"/>
    </row>
    <row r="5" spans="1:99" ht="16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 t="s">
        <v>1915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 t="s">
        <v>1916</v>
      </c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 t="s">
        <v>119</v>
      </c>
      <c r="CR5" s="49" t="s">
        <v>1917</v>
      </c>
      <c r="CS5" s="118" t="s">
        <v>1918</v>
      </c>
      <c r="CT5" s="119"/>
      <c r="CU5" s="120"/>
    </row>
    <row r="6" spans="1:99" ht="16.5" customHeight="1">
      <c r="A6" s="14"/>
      <c r="B6" s="14" t="s">
        <v>1919</v>
      </c>
      <c r="C6" s="14" t="s">
        <v>1920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 t="s">
        <v>1921</v>
      </c>
      <c r="Q6" s="14"/>
      <c r="R6" s="14"/>
      <c r="S6" s="14"/>
      <c r="T6" s="14"/>
      <c r="U6" s="14"/>
      <c r="V6" s="14"/>
      <c r="W6" s="14" t="s">
        <v>1922</v>
      </c>
      <c r="X6" s="49" t="s">
        <v>211</v>
      </c>
      <c r="Y6" s="14" t="s">
        <v>240</v>
      </c>
      <c r="Z6" s="14" t="s">
        <v>241</v>
      </c>
      <c r="AA6" s="14" t="s">
        <v>242</v>
      </c>
      <c r="AB6" s="14" t="s">
        <v>254</v>
      </c>
      <c r="AC6" s="49" t="s">
        <v>1923</v>
      </c>
      <c r="AD6" s="49" t="s">
        <v>1924</v>
      </c>
      <c r="AE6" s="49" t="s">
        <v>1925</v>
      </c>
      <c r="AF6" s="49" t="s">
        <v>302</v>
      </c>
      <c r="AG6" s="49" t="s">
        <v>1926</v>
      </c>
      <c r="AH6" s="49" t="s">
        <v>1927</v>
      </c>
      <c r="AI6" s="14" t="s">
        <v>337</v>
      </c>
      <c r="AJ6" s="49" t="s">
        <v>1928</v>
      </c>
      <c r="AK6" s="49" t="s">
        <v>1929</v>
      </c>
      <c r="AL6" s="49" t="s">
        <v>1930</v>
      </c>
      <c r="AM6" s="49" t="s">
        <v>371</v>
      </c>
      <c r="AN6" s="49" t="s">
        <v>1931</v>
      </c>
      <c r="AO6" s="49" t="s">
        <v>1932</v>
      </c>
      <c r="AP6" s="49" t="s">
        <v>394</v>
      </c>
      <c r="AQ6" s="49" t="s">
        <v>1933</v>
      </c>
      <c r="AR6" s="49" t="s">
        <v>1934</v>
      </c>
      <c r="AS6" s="49" t="s">
        <v>408</v>
      </c>
      <c r="AT6" s="49" t="s">
        <v>410</v>
      </c>
      <c r="AU6" s="14" t="s">
        <v>1935</v>
      </c>
      <c r="AV6" s="14" t="s">
        <v>1936</v>
      </c>
      <c r="AW6" s="14" t="s">
        <v>198</v>
      </c>
      <c r="AX6" s="14"/>
      <c r="AY6" s="14"/>
      <c r="AZ6" s="14"/>
      <c r="BA6" s="14"/>
      <c r="BB6" s="14" t="s">
        <v>1937</v>
      </c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49" t="s">
        <v>197</v>
      </c>
      <c r="BV6" s="49" t="s">
        <v>157</v>
      </c>
      <c r="BW6" s="49" t="s">
        <v>1938</v>
      </c>
      <c r="BX6" s="49" t="s">
        <v>160</v>
      </c>
      <c r="BY6" s="49" t="s">
        <v>1939</v>
      </c>
      <c r="BZ6" s="49" t="s">
        <v>1940</v>
      </c>
      <c r="CA6" s="49" t="s">
        <v>207</v>
      </c>
      <c r="CB6" s="49" t="s">
        <v>1941</v>
      </c>
      <c r="CC6" s="14" t="s">
        <v>1942</v>
      </c>
      <c r="CD6" s="14" t="s">
        <v>1943</v>
      </c>
      <c r="CE6" s="14" t="s">
        <v>1944</v>
      </c>
      <c r="CF6" s="14"/>
      <c r="CG6" s="14"/>
      <c r="CH6" s="14"/>
      <c r="CI6" s="49" t="s">
        <v>1945</v>
      </c>
      <c r="CJ6" s="49" t="s">
        <v>1946</v>
      </c>
      <c r="CK6" s="49" t="s">
        <v>1931</v>
      </c>
      <c r="CL6" s="49" t="s">
        <v>161</v>
      </c>
      <c r="CM6" s="49" t="s">
        <v>1947</v>
      </c>
      <c r="CN6" s="49" t="s">
        <v>1948</v>
      </c>
      <c r="CO6" s="49" t="s">
        <v>1949</v>
      </c>
      <c r="CP6" s="49" t="s">
        <v>1950</v>
      </c>
      <c r="CQ6" s="14"/>
      <c r="CR6" s="49"/>
      <c r="CS6" s="37"/>
      <c r="CT6" s="121"/>
      <c r="CU6" s="122"/>
    </row>
    <row r="7" spans="1:99" ht="42.75" customHeight="1">
      <c r="A7" s="14"/>
      <c r="B7" s="14"/>
      <c r="C7" s="14" t="s">
        <v>186</v>
      </c>
      <c r="D7" s="14" t="s">
        <v>1951</v>
      </c>
      <c r="E7" s="14" t="s">
        <v>1952</v>
      </c>
      <c r="F7" s="49" t="s">
        <v>1953</v>
      </c>
      <c r="G7" s="49" t="s">
        <v>1954</v>
      </c>
      <c r="H7" s="14" t="s">
        <v>1955</v>
      </c>
      <c r="I7" s="49" t="s">
        <v>1956</v>
      </c>
      <c r="J7" s="49" t="s">
        <v>1957</v>
      </c>
      <c r="K7" s="49" t="s">
        <v>1958</v>
      </c>
      <c r="L7" s="49" t="s">
        <v>1959</v>
      </c>
      <c r="M7" s="49" t="s">
        <v>1960</v>
      </c>
      <c r="N7" s="14" t="s">
        <v>1961</v>
      </c>
      <c r="O7" s="49" t="s">
        <v>1962</v>
      </c>
      <c r="P7" s="14" t="s">
        <v>186</v>
      </c>
      <c r="Q7" s="49" t="s">
        <v>1963</v>
      </c>
      <c r="R7" s="49" t="s">
        <v>1964</v>
      </c>
      <c r="S7" s="49" t="s">
        <v>1965</v>
      </c>
      <c r="T7" s="49" t="s">
        <v>1966</v>
      </c>
      <c r="U7" s="49" t="s">
        <v>1967</v>
      </c>
      <c r="V7" s="49" t="s">
        <v>1968</v>
      </c>
      <c r="W7" s="14"/>
      <c r="X7" s="49"/>
      <c r="Y7" s="14"/>
      <c r="Z7" s="14"/>
      <c r="AA7" s="14"/>
      <c r="AB7" s="14"/>
      <c r="AC7" s="49"/>
      <c r="AD7" s="49"/>
      <c r="AE7" s="14"/>
      <c r="AF7" s="49"/>
      <c r="AG7" s="49" t="s">
        <v>1969</v>
      </c>
      <c r="AH7" s="49"/>
      <c r="AI7" s="14" t="s">
        <v>1970</v>
      </c>
      <c r="AJ7" s="49"/>
      <c r="AK7" s="49" t="s">
        <v>1971</v>
      </c>
      <c r="AL7" s="49" t="s">
        <v>1972</v>
      </c>
      <c r="AM7" s="49"/>
      <c r="AN7" s="49" t="s">
        <v>1973</v>
      </c>
      <c r="AO7" s="49"/>
      <c r="AP7" s="49"/>
      <c r="AQ7" s="49"/>
      <c r="AR7" s="49"/>
      <c r="AS7" s="49"/>
      <c r="AT7" s="49"/>
      <c r="AU7" s="14"/>
      <c r="AV7" s="14"/>
      <c r="AW7" s="14" t="s">
        <v>186</v>
      </c>
      <c r="AX7" s="49" t="s">
        <v>1974</v>
      </c>
      <c r="AY7" s="49" t="s">
        <v>1975</v>
      </c>
      <c r="AZ7" s="49" t="s">
        <v>1976</v>
      </c>
      <c r="BA7" s="49" t="s">
        <v>1977</v>
      </c>
      <c r="BB7" s="14" t="s">
        <v>186</v>
      </c>
      <c r="BC7" s="49" t="s">
        <v>1978</v>
      </c>
      <c r="BD7" s="49" t="s">
        <v>1979</v>
      </c>
      <c r="BE7" s="49" t="s">
        <v>1980</v>
      </c>
      <c r="BF7" s="49" t="s">
        <v>1981</v>
      </c>
      <c r="BG7" s="49" t="s">
        <v>1982</v>
      </c>
      <c r="BH7" s="49" t="s">
        <v>1983</v>
      </c>
      <c r="BI7" s="49" t="s">
        <v>1984</v>
      </c>
      <c r="BJ7" s="49" t="s">
        <v>1985</v>
      </c>
      <c r="BK7" s="49" t="s">
        <v>1986</v>
      </c>
      <c r="BL7" s="49" t="s">
        <v>1987</v>
      </c>
      <c r="BM7" s="49" t="s">
        <v>1988</v>
      </c>
      <c r="BN7" s="49" t="s">
        <v>1989</v>
      </c>
      <c r="BO7" s="49" t="s">
        <v>1990</v>
      </c>
      <c r="BP7" s="49" t="s">
        <v>1991</v>
      </c>
      <c r="BQ7" s="49" t="s">
        <v>1992</v>
      </c>
      <c r="BR7" s="49" t="s">
        <v>1993</v>
      </c>
      <c r="BS7" s="49" t="s">
        <v>1994</v>
      </c>
      <c r="BT7" s="49" t="s">
        <v>1995</v>
      </c>
      <c r="BU7" s="49"/>
      <c r="BV7" s="14"/>
      <c r="BW7" s="49"/>
      <c r="BX7" s="49"/>
      <c r="BY7" s="49"/>
      <c r="BZ7" s="49"/>
      <c r="CA7" s="49"/>
      <c r="CB7" s="49"/>
      <c r="CC7" s="14"/>
      <c r="CD7" s="14"/>
      <c r="CE7" s="14" t="s">
        <v>186</v>
      </c>
      <c r="CF7" s="49" t="s">
        <v>1996</v>
      </c>
      <c r="CG7" s="49" t="s">
        <v>1997</v>
      </c>
      <c r="CH7" s="49" t="s">
        <v>1998</v>
      </c>
      <c r="CI7" s="49"/>
      <c r="CJ7" s="14"/>
      <c r="CK7" s="14"/>
      <c r="CL7" s="49"/>
      <c r="CM7" s="14"/>
      <c r="CN7" s="49"/>
      <c r="CO7" s="49"/>
      <c r="CP7" s="49"/>
      <c r="CQ7" s="14"/>
      <c r="CR7" s="49"/>
      <c r="CS7" s="37"/>
      <c r="CT7" s="121"/>
      <c r="CU7" s="122"/>
    </row>
    <row r="8" spans="1:99" ht="16.5" customHeight="1">
      <c r="A8" s="116" t="s">
        <v>0</v>
      </c>
      <c r="B8" s="45">
        <v>33170</v>
      </c>
      <c r="C8" s="45">
        <v>23538</v>
      </c>
      <c r="D8" s="45">
        <v>3210</v>
      </c>
      <c r="E8" s="45">
        <v>10770</v>
      </c>
      <c r="F8" s="45">
        <v>1281</v>
      </c>
      <c r="G8" s="45">
        <v>356</v>
      </c>
      <c r="H8" s="45">
        <v>0</v>
      </c>
      <c r="I8" s="45">
        <v>652</v>
      </c>
      <c r="J8" s="45">
        <v>103</v>
      </c>
      <c r="K8" s="45">
        <v>93</v>
      </c>
      <c r="L8" s="45">
        <v>417</v>
      </c>
      <c r="M8" s="45">
        <v>4460</v>
      </c>
      <c r="N8" s="45">
        <v>443</v>
      </c>
      <c r="O8" s="45">
        <v>1753</v>
      </c>
      <c r="P8" s="45">
        <v>9632</v>
      </c>
      <c r="Q8" s="45">
        <v>1929</v>
      </c>
      <c r="R8" s="45">
        <v>3334</v>
      </c>
      <c r="S8" s="45">
        <v>3516</v>
      </c>
      <c r="T8" s="45">
        <v>0</v>
      </c>
      <c r="U8" s="45">
        <v>837</v>
      </c>
      <c r="V8" s="45">
        <v>16</v>
      </c>
      <c r="W8" s="45">
        <v>183228</v>
      </c>
      <c r="X8" s="45">
        <v>10448</v>
      </c>
      <c r="Y8" s="45">
        <v>0</v>
      </c>
      <c r="Z8" s="45">
        <v>3</v>
      </c>
      <c r="AA8" s="45">
        <v>7186</v>
      </c>
      <c r="AB8" s="45">
        <v>42504</v>
      </c>
      <c r="AC8" s="45">
        <v>1845</v>
      </c>
      <c r="AD8" s="45">
        <v>3187</v>
      </c>
      <c r="AE8" s="45">
        <v>32479</v>
      </c>
      <c r="AF8" s="45">
        <v>26100</v>
      </c>
      <c r="AG8" s="45">
        <v>2575</v>
      </c>
      <c r="AH8" s="45">
        <v>5466</v>
      </c>
      <c r="AI8" s="45">
        <v>31355</v>
      </c>
      <c r="AJ8" s="45">
        <v>5939</v>
      </c>
      <c r="AK8" s="45">
        <v>1749</v>
      </c>
      <c r="AL8" s="45">
        <v>2366</v>
      </c>
      <c r="AM8" s="45">
        <v>39</v>
      </c>
      <c r="AN8" s="45">
        <v>0</v>
      </c>
      <c r="AO8" s="45">
        <v>697</v>
      </c>
      <c r="AP8" s="45">
        <v>8557</v>
      </c>
      <c r="AQ8" s="45">
        <v>232</v>
      </c>
      <c r="AR8" s="45">
        <v>0</v>
      </c>
      <c r="AS8" s="45">
        <v>501</v>
      </c>
      <c r="AT8" s="45">
        <v>0</v>
      </c>
      <c r="AU8" s="45">
        <f>SUM(AV8,AW8,BB8,BU8:CB8)</f>
        <v>200572</v>
      </c>
      <c r="AV8" s="45">
        <v>33170</v>
      </c>
      <c r="AW8" s="45">
        <v>1775</v>
      </c>
      <c r="AX8" s="45">
        <v>674</v>
      </c>
      <c r="AY8" s="45">
        <v>232</v>
      </c>
      <c r="AZ8" s="45">
        <v>869</v>
      </c>
      <c r="BA8" s="45">
        <v>0</v>
      </c>
      <c r="BB8" s="45">
        <v>103504</v>
      </c>
      <c r="BC8" s="45">
        <v>0</v>
      </c>
      <c r="BD8" s="45">
        <v>74042</v>
      </c>
      <c r="BE8" s="45">
        <v>5277</v>
      </c>
      <c r="BF8" s="45">
        <v>0</v>
      </c>
      <c r="BG8" s="45">
        <v>2623</v>
      </c>
      <c r="BH8" s="45">
        <v>0</v>
      </c>
      <c r="BI8" s="45">
        <v>0</v>
      </c>
      <c r="BJ8" s="45">
        <v>0</v>
      </c>
      <c r="BK8" s="45">
        <v>193</v>
      </c>
      <c r="BL8" s="45">
        <v>2157</v>
      </c>
      <c r="BM8" s="45">
        <v>1215</v>
      </c>
      <c r="BN8" s="45">
        <v>4660</v>
      </c>
      <c r="BO8" s="45">
        <v>12664</v>
      </c>
      <c r="BP8" s="45">
        <v>387</v>
      </c>
      <c r="BQ8" s="45">
        <v>286</v>
      </c>
      <c r="BR8" s="45">
        <v>0</v>
      </c>
      <c r="BS8" s="45">
        <v>0</v>
      </c>
      <c r="BT8" s="45">
        <v>0</v>
      </c>
      <c r="BU8" s="45">
        <v>46613</v>
      </c>
      <c r="BV8" s="45">
        <v>0</v>
      </c>
      <c r="BW8" s="45">
        <v>0</v>
      </c>
      <c r="BX8" s="45">
        <v>12350</v>
      </c>
      <c r="BY8" s="45">
        <v>3071</v>
      </c>
      <c r="BZ8" s="45">
        <v>0</v>
      </c>
      <c r="CA8" s="45">
        <v>89</v>
      </c>
      <c r="CB8" s="45">
        <v>0</v>
      </c>
      <c r="CC8" s="45">
        <f>SUM(CD8,CE8,CI8:CP8)</f>
        <v>199519</v>
      </c>
      <c r="CD8" s="45">
        <v>183228</v>
      </c>
      <c r="CE8" s="45">
        <f>SUM(CF8:CH8)</f>
        <v>-59</v>
      </c>
      <c r="CF8" s="45">
        <v>-511</v>
      </c>
      <c r="CG8" s="45">
        <v>452</v>
      </c>
      <c r="CH8" s="45">
        <v>0</v>
      </c>
      <c r="CI8" s="45">
        <v>4825</v>
      </c>
      <c r="CJ8" s="45">
        <v>0</v>
      </c>
      <c r="CK8" s="45">
        <v>0</v>
      </c>
      <c r="CL8" s="45">
        <v>10580</v>
      </c>
      <c r="CM8" s="45">
        <v>0</v>
      </c>
      <c r="CN8" s="45">
        <v>945</v>
      </c>
      <c r="CO8" s="45">
        <v>0</v>
      </c>
      <c r="CP8" s="45">
        <v>0</v>
      </c>
      <c r="CQ8" s="45">
        <v>1053</v>
      </c>
      <c r="CR8" s="45">
        <v>0</v>
      </c>
      <c r="CS8" s="123">
        <v>0</v>
      </c>
      <c r="CT8" s="83">
        <v>0</v>
      </c>
      <c r="CU8" s="83">
        <v>12350</v>
      </c>
    </row>
  </sheetData>
  <sheetProtection/>
  <mergeCells count="64">
    <mergeCell ref="A1:CU1"/>
    <mergeCell ref="A2:CR2"/>
    <mergeCell ref="A3:CU3"/>
    <mergeCell ref="AU4:CR4"/>
    <mergeCell ref="AU5:CB5"/>
    <mergeCell ref="CC5:CP5"/>
    <mergeCell ref="C6:O6"/>
    <mergeCell ref="P6:V6"/>
    <mergeCell ref="AW6:BA6"/>
    <mergeCell ref="BB6:BT6"/>
    <mergeCell ref="CE6:CH6"/>
    <mergeCell ref="A4:A7"/>
    <mergeCell ref="B6:B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I6:CI7"/>
    <mergeCell ref="CJ6:CJ7"/>
    <mergeCell ref="CK6:CK7"/>
    <mergeCell ref="CL6:CL7"/>
    <mergeCell ref="CM6:CM7"/>
    <mergeCell ref="CN6:CN7"/>
    <mergeCell ref="CO6:CO7"/>
    <mergeCell ref="CP6:CP7"/>
    <mergeCell ref="CQ5:CQ7"/>
    <mergeCell ref="CR5:CR7"/>
    <mergeCell ref="CS5:CS7"/>
    <mergeCell ref="B4:O5"/>
    <mergeCell ref="P4:AC5"/>
    <mergeCell ref="AD4:AQ5"/>
    <mergeCell ref="AR4:AT5"/>
  </mergeCells>
  <printOptions gridLines="1" horizontalCentered="1"/>
  <pageMargins left="3" right="2" top="1" bottom="1" header="0" footer="0"/>
  <pageSetup blackAndWhite="1" orientation="landscape" scale="73"/>
  <headerFooter scaleWithDoc="0"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50"/>
      <c r="B1" s="50"/>
      <c r="C1" s="50"/>
      <c r="D1" s="50"/>
      <c r="E1" s="50"/>
      <c r="F1" s="50"/>
      <c r="G1" s="50"/>
    </row>
    <row r="2" spans="1:7" ht="18.75" customHeight="1">
      <c r="A2" s="50"/>
      <c r="B2" s="50"/>
      <c r="C2" s="50"/>
      <c r="D2" s="50"/>
      <c r="E2" s="50"/>
      <c r="F2" s="50"/>
      <c r="G2" s="50"/>
    </row>
    <row r="3" spans="1:7" ht="18.75" customHeight="1">
      <c r="A3" s="50"/>
      <c r="B3" s="50"/>
      <c r="C3" s="50"/>
      <c r="D3" s="50"/>
      <c r="E3" s="50"/>
      <c r="F3" s="50"/>
      <c r="G3" s="50"/>
    </row>
    <row r="4" spans="1:7" ht="18.75" customHeight="1">
      <c r="A4" s="50"/>
      <c r="B4" s="50"/>
      <c r="C4" s="50"/>
      <c r="D4" s="50"/>
      <c r="E4" s="50"/>
      <c r="F4" s="50"/>
      <c r="G4" s="50"/>
    </row>
    <row r="5" spans="1:7" ht="18.75" customHeight="1">
      <c r="A5" s="50"/>
      <c r="B5" s="50"/>
      <c r="C5" s="50"/>
      <c r="D5" s="50"/>
      <c r="E5" s="50"/>
      <c r="F5" s="50"/>
      <c r="G5" s="50"/>
    </row>
    <row r="6" spans="1:7" ht="18.75" customHeight="1">
      <c r="A6" s="50"/>
      <c r="B6" s="50"/>
      <c r="C6" s="50"/>
      <c r="D6" s="50"/>
      <c r="E6" s="50"/>
      <c r="F6" s="50"/>
      <c r="G6" s="50"/>
    </row>
    <row r="7" spans="2:7" ht="18.75" customHeight="1">
      <c r="B7" s="52"/>
      <c r="C7" s="52"/>
      <c r="D7" s="52"/>
      <c r="E7" s="52"/>
      <c r="F7" s="52"/>
      <c r="G7" s="52"/>
    </row>
    <row r="8" spans="1:7" ht="18.75" customHeight="1">
      <c r="A8" s="52"/>
      <c r="B8" s="52"/>
      <c r="C8" s="52"/>
      <c r="D8" s="52"/>
      <c r="E8" s="52"/>
      <c r="F8" s="52"/>
      <c r="G8" s="52"/>
    </row>
    <row r="9" spans="1:7" ht="37.5" customHeight="1">
      <c r="A9" s="115" t="s">
        <v>29</v>
      </c>
      <c r="B9" s="115"/>
      <c r="C9" s="115"/>
      <c r="D9" s="115"/>
      <c r="E9" s="115"/>
      <c r="F9" s="115"/>
      <c r="G9" s="115"/>
    </row>
    <row r="10" spans="1:7" ht="18.75" customHeight="1">
      <c r="A10" s="50"/>
      <c r="B10" s="50"/>
      <c r="C10" s="50"/>
      <c r="D10" s="50"/>
      <c r="E10" s="50"/>
      <c r="F10" s="50"/>
      <c r="G10" s="50"/>
    </row>
    <row r="11" spans="1:7" ht="18.75" customHeight="1">
      <c r="A11" s="50"/>
      <c r="B11" s="50"/>
      <c r="C11" s="50"/>
      <c r="D11" s="50"/>
      <c r="E11" s="50"/>
      <c r="F11" s="50"/>
      <c r="G11" s="50"/>
    </row>
    <row r="12" spans="1:7" ht="18.75" customHeight="1">
      <c r="A12" s="50"/>
      <c r="B12" s="50"/>
      <c r="C12" s="50"/>
      <c r="D12" s="50"/>
      <c r="E12" s="50"/>
      <c r="F12" s="50"/>
      <c r="G12" s="50"/>
    </row>
    <row r="13" spans="1:7" ht="18.75" customHeight="1">
      <c r="A13" s="50"/>
      <c r="B13" s="50"/>
      <c r="C13" s="50"/>
      <c r="D13" s="50"/>
      <c r="E13" s="50"/>
      <c r="F13" s="50"/>
      <c r="G13" s="50"/>
    </row>
    <row r="14" spans="1:7" ht="18.75" customHeight="1">
      <c r="A14" s="50"/>
      <c r="B14" s="50"/>
      <c r="C14" s="50"/>
      <c r="D14" s="50"/>
      <c r="E14" s="50"/>
      <c r="F14" s="50"/>
      <c r="G14" s="50"/>
    </row>
    <row r="15" spans="1:7" ht="18.75" customHeight="1">
      <c r="A15" s="50"/>
      <c r="B15" s="50"/>
      <c r="C15" s="50"/>
      <c r="D15" s="50"/>
      <c r="E15" s="50"/>
      <c r="F15" s="50"/>
      <c r="G15" s="50"/>
    </row>
    <row r="16" spans="1:7" ht="18.75" customHeight="1">
      <c r="A16" s="50"/>
      <c r="B16" s="50"/>
      <c r="C16" s="50"/>
      <c r="D16" s="50"/>
      <c r="E16" s="50"/>
      <c r="F16" s="50"/>
      <c r="G16" s="50"/>
    </row>
    <row r="17" spans="1:7" ht="18.75" customHeight="1">
      <c r="A17" s="50"/>
      <c r="B17" s="50"/>
      <c r="C17" s="50"/>
      <c r="D17" s="50"/>
      <c r="E17" s="50"/>
      <c r="F17" s="50"/>
      <c r="G17" s="50"/>
    </row>
    <row r="18" spans="1:7" ht="18.75" customHeight="1">
      <c r="A18" s="50"/>
      <c r="B18" s="50"/>
      <c r="C18" s="50"/>
      <c r="D18" s="50"/>
      <c r="E18" s="50"/>
      <c r="F18" s="50"/>
      <c r="G18" s="50"/>
    </row>
    <row r="19" spans="1:7" ht="18.75" customHeight="1">
      <c r="A19" s="50"/>
      <c r="B19" s="50"/>
      <c r="C19" s="50"/>
      <c r="D19" s="50"/>
      <c r="E19" s="50"/>
      <c r="F19" s="50"/>
      <c r="G19" s="50"/>
    </row>
    <row r="20" spans="1:7" ht="18.75" customHeight="1">
      <c r="A20" s="50"/>
      <c r="B20" s="50"/>
      <c r="C20" s="50"/>
      <c r="D20" s="50"/>
      <c r="E20" s="50"/>
      <c r="F20" s="50"/>
      <c r="G20" s="50"/>
    </row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36.25390625" style="48" customWidth="1"/>
    <col min="2" max="3" width="16.00390625" style="48" customWidth="1"/>
    <col min="4" max="4" width="34.00390625" style="48" customWidth="1"/>
    <col min="5" max="6" width="15.125" style="48" customWidth="1"/>
    <col min="7" max="10" width="9.125" style="48" hidden="1" customWidth="1"/>
  </cols>
  <sheetData>
    <row r="1" spans="1:10" ht="33.75" customHeight="1">
      <c r="A1" s="2" t="s">
        <v>1999</v>
      </c>
      <c r="B1" s="2"/>
      <c r="C1" s="2"/>
      <c r="D1" s="2"/>
      <c r="E1" s="2"/>
      <c r="F1" s="2"/>
      <c r="G1" s="2"/>
      <c r="H1" s="2"/>
      <c r="I1" s="2"/>
      <c r="J1" s="2"/>
    </row>
    <row r="2" spans="1:10" ht="16.5" customHeight="1">
      <c r="A2" s="42" t="s">
        <v>27</v>
      </c>
      <c r="B2" s="42"/>
      <c r="C2" s="42"/>
      <c r="D2" s="42"/>
      <c r="E2" s="42"/>
      <c r="F2" s="42"/>
      <c r="G2" s="111"/>
      <c r="H2" s="111"/>
      <c r="I2" s="111"/>
      <c r="J2" s="111"/>
    </row>
    <row r="3" spans="1:10" ht="16.5" customHeight="1">
      <c r="A3" s="42" t="s">
        <v>61</v>
      </c>
      <c r="B3" s="42"/>
      <c r="C3" s="42"/>
      <c r="D3" s="42"/>
      <c r="E3" s="42"/>
      <c r="F3" s="4"/>
      <c r="G3" s="112"/>
      <c r="H3" s="112"/>
      <c r="I3" s="112"/>
      <c r="J3" s="112"/>
    </row>
    <row r="4" spans="1:10" ht="16.5" customHeight="1">
      <c r="A4" s="14" t="s">
        <v>62</v>
      </c>
      <c r="B4" s="14" t="s">
        <v>63</v>
      </c>
      <c r="C4" s="14" t="s">
        <v>64</v>
      </c>
      <c r="D4" s="14" t="s">
        <v>62</v>
      </c>
      <c r="E4" s="14" t="s">
        <v>63</v>
      </c>
      <c r="F4" s="55" t="s">
        <v>64</v>
      </c>
      <c r="G4" s="26"/>
      <c r="H4" s="26" t="s">
        <v>116</v>
      </c>
      <c r="I4" s="26" t="s">
        <v>117</v>
      </c>
      <c r="J4" s="26" t="s">
        <v>118</v>
      </c>
    </row>
    <row r="5" spans="1:10" ht="16.5" customHeight="1">
      <c r="A5" s="10" t="s">
        <v>2000</v>
      </c>
      <c r="B5" s="8">
        <v>29841</v>
      </c>
      <c r="C5" s="8">
        <v>8856</v>
      </c>
      <c r="D5" s="10" t="s">
        <v>276</v>
      </c>
      <c r="E5" s="8">
        <v>0</v>
      </c>
      <c r="F5" s="21">
        <v>0</v>
      </c>
      <c r="G5" s="108"/>
      <c r="H5" s="113">
        <v>0</v>
      </c>
      <c r="I5" s="113">
        <v>0</v>
      </c>
      <c r="J5" s="113">
        <v>20</v>
      </c>
    </row>
    <row r="6" spans="1:10" ht="16.5" customHeight="1">
      <c r="A6" s="10"/>
      <c r="B6" s="19"/>
      <c r="C6" s="19"/>
      <c r="D6" s="10" t="s">
        <v>283</v>
      </c>
      <c r="E6" s="8">
        <v>100</v>
      </c>
      <c r="F6" s="21">
        <v>100</v>
      </c>
      <c r="G6" s="108"/>
      <c r="H6" s="113">
        <v>0</v>
      </c>
      <c r="I6" s="113">
        <v>0</v>
      </c>
      <c r="J6" s="113">
        <v>33170</v>
      </c>
    </row>
    <row r="7" spans="1:10" ht="16.5" customHeight="1">
      <c r="A7" s="10"/>
      <c r="B7" s="19"/>
      <c r="C7" s="19"/>
      <c r="D7" s="10" t="s">
        <v>312</v>
      </c>
      <c r="E7" s="8">
        <v>0</v>
      </c>
      <c r="F7" s="21">
        <v>0</v>
      </c>
      <c r="G7" s="108"/>
      <c r="H7" s="108"/>
      <c r="I7" s="108"/>
      <c r="J7" s="108"/>
    </row>
    <row r="8" spans="1:10" ht="16.5" customHeight="1">
      <c r="A8" s="10"/>
      <c r="B8" s="19"/>
      <c r="C8" s="19"/>
      <c r="D8" s="10" t="s">
        <v>330</v>
      </c>
      <c r="E8" s="8">
        <v>10928</v>
      </c>
      <c r="F8" s="21">
        <v>10908</v>
      </c>
      <c r="G8" s="108"/>
      <c r="H8" s="108"/>
      <c r="I8" s="108"/>
      <c r="J8" s="108"/>
    </row>
    <row r="9" spans="1:10" ht="16.5" customHeight="1">
      <c r="A9" s="10"/>
      <c r="B9" s="19"/>
      <c r="C9" s="19"/>
      <c r="D9" s="10" t="s">
        <v>337</v>
      </c>
      <c r="E9" s="8">
        <v>0</v>
      </c>
      <c r="F9" s="21">
        <v>0</v>
      </c>
      <c r="G9" s="108"/>
      <c r="H9" s="108"/>
      <c r="I9" s="108"/>
      <c r="J9" s="108"/>
    </row>
    <row r="10" spans="1:10" ht="16.5" customHeight="1">
      <c r="A10" s="10"/>
      <c r="B10" s="19"/>
      <c r="C10" s="19"/>
      <c r="D10" s="10" t="s">
        <v>349</v>
      </c>
      <c r="E10" s="8">
        <v>0</v>
      </c>
      <c r="F10" s="21">
        <v>0</v>
      </c>
      <c r="G10" s="108"/>
      <c r="H10" s="108"/>
      <c r="I10" s="108"/>
      <c r="J10" s="108"/>
    </row>
    <row r="11" spans="1:10" ht="16.5" customHeight="1">
      <c r="A11" s="10"/>
      <c r="B11" s="19"/>
      <c r="C11" s="19"/>
      <c r="D11" s="10" t="s">
        <v>357</v>
      </c>
      <c r="E11" s="8">
        <v>111</v>
      </c>
      <c r="F11" s="21">
        <v>111</v>
      </c>
      <c r="G11" s="108"/>
      <c r="H11" s="108"/>
      <c r="I11" s="108"/>
      <c r="J11" s="108"/>
    </row>
    <row r="12" spans="1:10" ht="16.5" customHeight="1">
      <c r="A12" s="10"/>
      <c r="B12" s="19"/>
      <c r="C12" s="19"/>
      <c r="D12" s="10" t="s">
        <v>366</v>
      </c>
      <c r="E12" s="8">
        <v>0</v>
      </c>
      <c r="F12" s="21">
        <v>0</v>
      </c>
      <c r="G12" s="108"/>
      <c r="H12" s="108"/>
      <c r="I12" s="108"/>
      <c r="J12" s="108"/>
    </row>
    <row r="13" spans="1:10" ht="16.5" customHeight="1">
      <c r="A13" s="10"/>
      <c r="B13" s="19"/>
      <c r="C13" s="19"/>
      <c r="D13" s="10" t="s">
        <v>2001</v>
      </c>
      <c r="E13" s="8">
        <v>616</v>
      </c>
      <c r="F13" s="21">
        <v>616</v>
      </c>
      <c r="G13" s="108"/>
      <c r="H13" s="108"/>
      <c r="I13" s="108"/>
      <c r="J13" s="108"/>
    </row>
    <row r="14" spans="1:10" ht="16.5" customHeight="1">
      <c r="A14" s="10"/>
      <c r="B14" s="19"/>
      <c r="C14" s="19"/>
      <c r="D14" s="10" t="s">
        <v>408</v>
      </c>
      <c r="E14" s="8">
        <v>0</v>
      </c>
      <c r="F14" s="21">
        <v>0</v>
      </c>
      <c r="G14" s="108"/>
      <c r="H14" s="108"/>
      <c r="I14" s="108"/>
      <c r="J14" s="108"/>
    </row>
    <row r="15" spans="1:10" ht="16.5" customHeight="1">
      <c r="A15" s="10"/>
      <c r="B15" s="19"/>
      <c r="C15" s="19"/>
      <c r="D15" s="10" t="s">
        <v>410</v>
      </c>
      <c r="E15" s="8">
        <v>0</v>
      </c>
      <c r="F15" s="21">
        <v>0</v>
      </c>
      <c r="G15" s="108"/>
      <c r="H15" s="108"/>
      <c r="I15" s="108"/>
      <c r="J15" s="108"/>
    </row>
    <row r="16" spans="1:10" ht="16.5" customHeight="1">
      <c r="A16" s="14" t="s">
        <v>114</v>
      </c>
      <c r="B16" s="8">
        <v>29841</v>
      </c>
      <c r="C16" s="8">
        <v>8856</v>
      </c>
      <c r="D16" s="14" t="s">
        <v>115</v>
      </c>
      <c r="E16" s="8">
        <v>11755</v>
      </c>
      <c r="F16" s="18">
        <v>11735</v>
      </c>
      <c r="G16" s="108"/>
      <c r="H16" s="108"/>
      <c r="I16" s="108"/>
      <c r="J16" s="108"/>
    </row>
    <row r="17" spans="1:10" ht="16.5" customHeight="1">
      <c r="A17" s="10" t="s">
        <v>120</v>
      </c>
      <c r="B17" s="19"/>
      <c r="C17" s="8">
        <v>2474</v>
      </c>
      <c r="D17" s="10" t="s">
        <v>121</v>
      </c>
      <c r="E17" s="23"/>
      <c r="F17" s="8">
        <v>0</v>
      </c>
      <c r="G17" s="114"/>
      <c r="H17" s="108"/>
      <c r="I17" s="108"/>
      <c r="J17" s="108"/>
    </row>
    <row r="18" spans="1:10" ht="16.5" customHeight="1">
      <c r="A18" s="10" t="s">
        <v>157</v>
      </c>
      <c r="B18" s="19"/>
      <c r="C18" s="8">
        <v>0</v>
      </c>
      <c r="D18" s="10" t="s">
        <v>2002</v>
      </c>
      <c r="E18" s="23"/>
      <c r="F18" s="8">
        <v>0</v>
      </c>
      <c r="G18" s="114"/>
      <c r="H18" s="108"/>
      <c r="I18" s="108"/>
      <c r="J18" s="108"/>
    </row>
    <row r="19" spans="1:10" ht="16.5" customHeight="1">
      <c r="A19" s="10" t="s">
        <v>160</v>
      </c>
      <c r="B19" s="19"/>
      <c r="C19" s="8">
        <v>100</v>
      </c>
      <c r="D19" s="10" t="s">
        <v>161</v>
      </c>
      <c r="E19" s="23"/>
      <c r="F19" s="8">
        <v>0</v>
      </c>
      <c r="G19" s="114"/>
      <c r="H19" s="108"/>
      <c r="I19" s="108"/>
      <c r="J19" s="108"/>
    </row>
    <row r="20" spans="1:10" ht="16.5" customHeight="1">
      <c r="A20" s="10" t="s">
        <v>168</v>
      </c>
      <c r="B20" s="19"/>
      <c r="C20" s="8">
        <v>0</v>
      </c>
      <c r="D20" s="10" t="s">
        <v>172</v>
      </c>
      <c r="E20" s="23"/>
      <c r="F20" s="8">
        <v>0</v>
      </c>
      <c r="G20" s="114"/>
      <c r="H20" s="108"/>
      <c r="I20" s="108"/>
      <c r="J20" s="108"/>
    </row>
    <row r="21" spans="1:10" ht="16.5" customHeight="1">
      <c r="A21" s="10" t="s">
        <v>2003</v>
      </c>
      <c r="B21" s="19"/>
      <c r="C21" s="8">
        <v>325</v>
      </c>
      <c r="D21" s="10" t="s">
        <v>119</v>
      </c>
      <c r="E21" s="23"/>
      <c r="F21" s="8">
        <v>20</v>
      </c>
      <c r="G21" s="114"/>
      <c r="H21" s="108"/>
      <c r="I21" s="108"/>
      <c r="J21" s="108"/>
    </row>
    <row r="22" spans="1:10" ht="16.5" customHeight="1">
      <c r="A22" s="10" t="s">
        <v>2004</v>
      </c>
      <c r="B22" s="19"/>
      <c r="C22" s="8">
        <v>0</v>
      </c>
      <c r="D22" s="10" t="s">
        <v>176</v>
      </c>
      <c r="E22" s="23"/>
      <c r="F22" s="8" t="e">
        <f>IF(H6&lt;&gt;0,H5,IF(I6&lt;&gt;0,I5,IF(J6&lt;&gt;0,LJ5,0)))</f>
        <v>#NAME?</v>
      </c>
      <c r="G22" s="114"/>
      <c r="H22" s="108"/>
      <c r="I22" s="108"/>
      <c r="J22" s="108"/>
    </row>
    <row r="23" spans="1:10" ht="16.5" customHeight="1">
      <c r="A23" s="10" t="s">
        <v>2005</v>
      </c>
      <c r="B23" s="19"/>
      <c r="C23" s="8">
        <v>0</v>
      </c>
      <c r="D23" s="10"/>
      <c r="E23" s="19"/>
      <c r="F23" s="76"/>
      <c r="G23" s="108"/>
      <c r="H23" s="108"/>
      <c r="I23" s="108"/>
      <c r="J23" s="108"/>
    </row>
    <row r="24" spans="1:10" ht="16.5" customHeight="1">
      <c r="A24" s="10" t="s">
        <v>177</v>
      </c>
      <c r="B24" s="19"/>
      <c r="C24" s="8">
        <v>325</v>
      </c>
      <c r="D24" s="10"/>
      <c r="E24" s="19"/>
      <c r="F24" s="77"/>
      <c r="G24" s="108"/>
      <c r="H24" s="108"/>
      <c r="I24" s="108"/>
      <c r="J24" s="108"/>
    </row>
    <row r="25" spans="1:10" ht="16.5" customHeight="1">
      <c r="A25" s="10"/>
      <c r="B25" s="19"/>
      <c r="C25" s="19"/>
      <c r="D25" s="10"/>
      <c r="E25" s="19"/>
      <c r="F25" s="77"/>
      <c r="G25" s="108"/>
      <c r="H25" s="108"/>
      <c r="I25" s="108"/>
      <c r="J25" s="108"/>
    </row>
    <row r="26" spans="1:10" ht="16.5" customHeight="1">
      <c r="A26" s="10"/>
      <c r="B26" s="19"/>
      <c r="C26" s="19"/>
      <c r="D26" s="10"/>
      <c r="E26" s="19"/>
      <c r="F26" s="77"/>
      <c r="G26" s="108"/>
      <c r="H26" s="108"/>
      <c r="I26" s="108"/>
      <c r="J26" s="108"/>
    </row>
    <row r="27" spans="1:10" ht="16.5" customHeight="1">
      <c r="A27" s="10"/>
      <c r="B27" s="19"/>
      <c r="C27" s="19"/>
      <c r="D27" s="10"/>
      <c r="E27" s="19"/>
      <c r="F27" s="77"/>
      <c r="G27" s="108"/>
      <c r="H27" s="108"/>
      <c r="I27" s="108"/>
      <c r="J27" s="108"/>
    </row>
    <row r="28" spans="1:10" ht="16.5" customHeight="1">
      <c r="A28" s="10"/>
      <c r="B28" s="19"/>
      <c r="C28" s="19"/>
      <c r="D28" s="10"/>
      <c r="E28" s="19"/>
      <c r="F28" s="77"/>
      <c r="G28" s="108"/>
      <c r="H28" s="108"/>
      <c r="I28" s="108"/>
      <c r="J28" s="108"/>
    </row>
    <row r="29" spans="1:10" ht="16.5" customHeight="1">
      <c r="A29" s="10"/>
      <c r="B29" s="19"/>
      <c r="C29" s="19"/>
      <c r="D29" s="10"/>
      <c r="E29" s="19"/>
      <c r="F29" s="77"/>
      <c r="G29" s="108"/>
      <c r="H29" s="108"/>
      <c r="I29" s="108"/>
      <c r="J29" s="108"/>
    </row>
    <row r="30" spans="1:10" ht="16.5" customHeight="1">
      <c r="A30" s="10"/>
      <c r="B30" s="19"/>
      <c r="C30" s="19"/>
      <c r="D30" s="10"/>
      <c r="E30" s="19"/>
      <c r="F30" s="77"/>
      <c r="G30" s="108"/>
      <c r="H30" s="108"/>
      <c r="I30" s="108"/>
      <c r="J30" s="108"/>
    </row>
    <row r="31" spans="1:10" ht="16.5" customHeight="1">
      <c r="A31" s="10"/>
      <c r="B31" s="19"/>
      <c r="C31" s="19"/>
      <c r="D31" s="10"/>
      <c r="E31" s="19"/>
      <c r="F31" s="77"/>
      <c r="G31" s="108"/>
      <c r="H31" s="108"/>
      <c r="I31" s="108"/>
      <c r="J31" s="108"/>
    </row>
    <row r="32" spans="1:10" ht="16.5" customHeight="1">
      <c r="A32" s="10"/>
      <c r="B32" s="19"/>
      <c r="C32" s="19"/>
      <c r="D32" s="10"/>
      <c r="E32" s="19"/>
      <c r="F32" s="77"/>
      <c r="G32" s="108"/>
      <c r="H32" s="108"/>
      <c r="I32" s="108"/>
      <c r="J32" s="108"/>
    </row>
    <row r="33" spans="1:10" ht="16.5" customHeight="1">
      <c r="A33" s="10"/>
      <c r="B33" s="19"/>
      <c r="C33" s="19"/>
      <c r="D33" s="10"/>
      <c r="E33" s="19"/>
      <c r="F33" s="77"/>
      <c r="G33" s="108"/>
      <c r="H33" s="108"/>
      <c r="I33" s="108"/>
      <c r="J33" s="108"/>
    </row>
    <row r="34" spans="1:10" ht="16.5" customHeight="1">
      <c r="A34" s="10"/>
      <c r="B34" s="19"/>
      <c r="C34" s="19"/>
      <c r="D34" s="10"/>
      <c r="E34" s="19"/>
      <c r="F34" s="77"/>
      <c r="G34" s="108"/>
      <c r="H34" s="108"/>
      <c r="I34" s="108"/>
      <c r="J34" s="108"/>
    </row>
    <row r="35" spans="1:10" ht="16.5" customHeight="1">
      <c r="A35" s="10"/>
      <c r="B35" s="19"/>
      <c r="C35" s="19"/>
      <c r="D35" s="10"/>
      <c r="E35" s="19"/>
      <c r="F35" s="77"/>
      <c r="G35" s="108"/>
      <c r="H35" s="108"/>
      <c r="I35" s="108"/>
      <c r="J35" s="108"/>
    </row>
    <row r="36" spans="1:10" ht="16.5" customHeight="1">
      <c r="A36" s="10"/>
      <c r="B36" s="19"/>
      <c r="C36" s="19"/>
      <c r="D36" s="10"/>
      <c r="E36" s="19"/>
      <c r="F36" s="77"/>
      <c r="G36" s="108"/>
      <c r="H36" s="108"/>
      <c r="I36" s="108"/>
      <c r="J36" s="108"/>
    </row>
    <row r="37" spans="1:10" ht="16.5" customHeight="1">
      <c r="A37" s="10"/>
      <c r="B37" s="19"/>
      <c r="C37" s="19"/>
      <c r="D37" s="10"/>
      <c r="E37" s="19"/>
      <c r="F37" s="77"/>
      <c r="G37" s="108"/>
      <c r="H37" s="108"/>
      <c r="I37" s="108"/>
      <c r="J37" s="108"/>
    </row>
    <row r="38" spans="1:10" ht="16.5" customHeight="1">
      <c r="A38" s="10"/>
      <c r="B38" s="19"/>
      <c r="C38" s="19"/>
      <c r="D38" s="10"/>
      <c r="E38" s="19"/>
      <c r="F38" s="77"/>
      <c r="G38" s="108"/>
      <c r="H38" s="108"/>
      <c r="I38" s="108"/>
      <c r="J38" s="108"/>
    </row>
    <row r="39" spans="1:10" ht="17.25" customHeight="1">
      <c r="A39" s="10"/>
      <c r="B39" s="19"/>
      <c r="C39" s="19"/>
      <c r="D39" s="10"/>
      <c r="E39" s="19"/>
      <c r="F39" s="77"/>
      <c r="G39" s="108"/>
      <c r="H39" s="108"/>
      <c r="I39" s="108"/>
      <c r="J39" s="108"/>
    </row>
    <row r="40" spans="1:10" ht="17.25" customHeight="1">
      <c r="A40" s="10"/>
      <c r="B40" s="19"/>
      <c r="C40" s="19"/>
      <c r="D40" s="10"/>
      <c r="E40" s="19"/>
      <c r="F40" s="77"/>
      <c r="G40" s="108"/>
      <c r="H40" s="108"/>
      <c r="I40" s="108"/>
      <c r="J40" s="108"/>
    </row>
    <row r="41" spans="1:10" ht="16.5" customHeight="1">
      <c r="A41" s="10"/>
      <c r="B41" s="19"/>
      <c r="C41" s="19"/>
      <c r="D41" s="10"/>
      <c r="E41" s="19"/>
      <c r="F41" s="77"/>
      <c r="G41" s="108"/>
      <c r="H41" s="108"/>
      <c r="I41" s="108"/>
      <c r="J41" s="108"/>
    </row>
    <row r="42" spans="1:10" ht="16.5" customHeight="1">
      <c r="A42" s="14" t="s">
        <v>2006</v>
      </c>
      <c r="B42" s="19"/>
      <c r="C42" s="61">
        <v>11755</v>
      </c>
      <c r="D42" s="14" t="s">
        <v>2007</v>
      </c>
      <c r="E42" s="19"/>
      <c r="F42" s="92">
        <v>11755</v>
      </c>
      <c r="G42" s="108"/>
      <c r="H42" s="108"/>
      <c r="I42" s="108"/>
      <c r="J42" s="108"/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5"/>
  <sheetViews>
    <sheetView showGridLines="0" showZeros="0" workbookViewId="0" topLeftCell="A1">
      <selection activeCell="A1" sqref="A1:IV16384"/>
    </sheetView>
  </sheetViews>
  <sheetFormatPr defaultColWidth="9.125" defaultRowHeight="14.25"/>
  <cols>
    <col min="1" max="1" width="38.50390625" style="48" customWidth="1"/>
    <col min="2" max="2" width="21.625" style="48" customWidth="1"/>
    <col min="3" max="3" width="22.125" style="48" customWidth="1"/>
    <col min="4" max="4" width="21.50390625" style="48" customWidth="1"/>
  </cols>
  <sheetData>
    <row r="1" spans="1:4" ht="33.75" customHeight="1">
      <c r="A1" s="2" t="s">
        <v>2008</v>
      </c>
      <c r="B1" s="2"/>
      <c r="C1" s="2"/>
      <c r="D1" s="2"/>
    </row>
    <row r="2" spans="1:4" ht="16.5" customHeight="1">
      <c r="A2" s="42" t="s">
        <v>30</v>
      </c>
      <c r="B2" s="42"/>
      <c r="C2" s="42"/>
      <c r="D2" s="42"/>
    </row>
    <row r="3" spans="1:4" ht="16.5" customHeight="1">
      <c r="A3" s="42" t="s">
        <v>61</v>
      </c>
      <c r="B3" s="42"/>
      <c r="C3" s="42"/>
      <c r="D3" s="42"/>
    </row>
    <row r="4" spans="1:4" ht="25.5" customHeight="1">
      <c r="A4" s="14" t="s">
        <v>62</v>
      </c>
      <c r="B4" s="49" t="s">
        <v>182</v>
      </c>
      <c r="C4" s="49" t="s">
        <v>2009</v>
      </c>
      <c r="D4" s="49" t="s">
        <v>63</v>
      </c>
    </row>
    <row r="5" spans="1:4" ht="18" customHeight="1">
      <c r="A5" s="10" t="s">
        <v>2010</v>
      </c>
      <c r="B5" s="8">
        <v>0</v>
      </c>
      <c r="C5" s="61">
        <v>0</v>
      </c>
      <c r="D5" s="8">
        <v>0</v>
      </c>
    </row>
    <row r="6" spans="1:4" ht="18" customHeight="1">
      <c r="A6" s="10" t="s">
        <v>2011</v>
      </c>
      <c r="B6" s="8">
        <v>0</v>
      </c>
      <c r="C6" s="61">
        <v>0</v>
      </c>
      <c r="D6" s="8">
        <v>0</v>
      </c>
    </row>
    <row r="7" spans="1:4" ht="18" customHeight="1">
      <c r="A7" s="10" t="s">
        <v>2012</v>
      </c>
      <c r="B7" s="8">
        <v>0</v>
      </c>
      <c r="C7" s="61">
        <v>0</v>
      </c>
      <c r="D7" s="8">
        <v>0</v>
      </c>
    </row>
    <row r="8" spans="1:4" ht="18" customHeight="1">
      <c r="A8" s="10" t="s">
        <v>2013</v>
      </c>
      <c r="B8" s="8">
        <v>0</v>
      </c>
      <c r="C8" s="61">
        <v>0</v>
      </c>
      <c r="D8" s="8">
        <v>0</v>
      </c>
    </row>
    <row r="9" spans="1:4" ht="18" customHeight="1">
      <c r="A9" s="10" t="s">
        <v>2014</v>
      </c>
      <c r="B9" s="8">
        <v>50</v>
      </c>
      <c r="C9" s="61">
        <v>0</v>
      </c>
      <c r="D9" s="8">
        <v>50</v>
      </c>
    </row>
    <row r="10" spans="1:4" ht="16.5" customHeight="1">
      <c r="A10" s="10" t="s">
        <v>2015</v>
      </c>
      <c r="B10" s="8">
        <v>0</v>
      </c>
      <c r="C10" s="61">
        <v>0</v>
      </c>
      <c r="D10" s="8">
        <v>0</v>
      </c>
    </row>
    <row r="11" spans="1:4" ht="18" customHeight="1">
      <c r="A11" s="10" t="s">
        <v>2016</v>
      </c>
      <c r="B11" s="8">
        <v>0</v>
      </c>
      <c r="C11" s="61">
        <v>0</v>
      </c>
      <c r="D11" s="8">
        <v>0</v>
      </c>
    </row>
    <row r="12" spans="1:4" ht="18" customHeight="1">
      <c r="A12" s="10" t="s">
        <v>2017</v>
      </c>
      <c r="B12" s="8">
        <v>0</v>
      </c>
      <c r="C12" s="61">
        <v>0</v>
      </c>
      <c r="D12" s="8">
        <v>0</v>
      </c>
    </row>
    <row r="13" spans="1:4" ht="18" customHeight="1">
      <c r="A13" s="35" t="s">
        <v>2018</v>
      </c>
      <c r="B13" s="44">
        <v>0</v>
      </c>
      <c r="C13" s="104">
        <v>0</v>
      </c>
      <c r="D13" s="44">
        <v>0</v>
      </c>
    </row>
    <row r="14" spans="1:4" ht="18" customHeight="1">
      <c r="A14" s="10" t="s">
        <v>2019</v>
      </c>
      <c r="B14" s="8">
        <v>0</v>
      </c>
      <c r="C14" s="61">
        <v>0</v>
      </c>
      <c r="D14" s="8">
        <v>0</v>
      </c>
    </row>
    <row r="15" spans="1:4" ht="18" customHeight="1">
      <c r="A15" s="10" t="s">
        <v>2020</v>
      </c>
      <c r="B15" s="8">
        <v>171</v>
      </c>
      <c r="C15" s="61">
        <v>0</v>
      </c>
      <c r="D15" s="8">
        <v>171</v>
      </c>
    </row>
    <row r="16" spans="1:4" ht="18" customHeight="1">
      <c r="A16" s="10" t="s">
        <v>2021</v>
      </c>
      <c r="B16" s="8">
        <v>0</v>
      </c>
      <c r="C16" s="61">
        <v>0</v>
      </c>
      <c r="D16" s="8">
        <v>0</v>
      </c>
    </row>
    <row r="17" spans="1:4" ht="18" customHeight="1">
      <c r="A17" s="10" t="s">
        <v>2022</v>
      </c>
      <c r="B17" s="8">
        <v>300</v>
      </c>
      <c r="C17" s="61">
        <v>0</v>
      </c>
      <c r="D17" s="8">
        <v>300</v>
      </c>
    </row>
    <row r="18" spans="1:4" ht="18" customHeight="1">
      <c r="A18" s="10" t="s">
        <v>2023</v>
      </c>
      <c r="B18" s="8">
        <v>28970</v>
      </c>
      <c r="C18" s="61">
        <v>0</v>
      </c>
      <c r="D18" s="8">
        <v>28970</v>
      </c>
    </row>
    <row r="19" spans="1:4" ht="18" customHeight="1">
      <c r="A19" s="10" t="s">
        <v>2024</v>
      </c>
      <c r="B19" s="8">
        <v>0</v>
      </c>
      <c r="C19" s="61">
        <v>0</v>
      </c>
      <c r="D19" s="8">
        <v>0</v>
      </c>
    </row>
    <row r="20" spans="1:4" ht="18" customHeight="1">
      <c r="A20" s="10" t="s">
        <v>2025</v>
      </c>
      <c r="B20" s="8">
        <v>0</v>
      </c>
      <c r="C20" s="61">
        <v>0</v>
      </c>
      <c r="D20" s="8">
        <v>0</v>
      </c>
    </row>
    <row r="21" spans="1:4" ht="18" customHeight="1">
      <c r="A21" s="10" t="s">
        <v>2026</v>
      </c>
      <c r="B21" s="8">
        <v>300</v>
      </c>
      <c r="C21" s="61">
        <v>0</v>
      </c>
      <c r="D21" s="8">
        <v>300</v>
      </c>
    </row>
    <row r="22" spans="1:4" ht="18" customHeight="1">
      <c r="A22" s="10" t="s">
        <v>2027</v>
      </c>
      <c r="B22" s="8">
        <v>0</v>
      </c>
      <c r="C22" s="61">
        <v>0</v>
      </c>
      <c r="D22" s="8">
        <v>0</v>
      </c>
    </row>
    <row r="23" spans="1:4" ht="18" customHeight="1">
      <c r="A23" s="10" t="s">
        <v>2028</v>
      </c>
      <c r="B23" s="8">
        <v>0</v>
      </c>
      <c r="C23" s="61">
        <v>0</v>
      </c>
      <c r="D23" s="8">
        <v>0</v>
      </c>
    </row>
    <row r="24" spans="1:4" ht="18" customHeight="1">
      <c r="A24" s="10" t="s">
        <v>2029</v>
      </c>
      <c r="B24" s="8">
        <v>0</v>
      </c>
      <c r="C24" s="61">
        <v>0</v>
      </c>
      <c r="D24" s="8">
        <v>0</v>
      </c>
    </row>
    <row r="25" spans="1:4" ht="18" customHeight="1">
      <c r="A25" s="10" t="s">
        <v>2030</v>
      </c>
      <c r="B25" s="8">
        <v>0</v>
      </c>
      <c r="C25" s="61">
        <v>0</v>
      </c>
      <c r="D25" s="8">
        <v>0</v>
      </c>
    </row>
    <row r="26" spans="1:4" ht="18" customHeight="1">
      <c r="A26" s="10" t="s">
        <v>2031</v>
      </c>
      <c r="B26" s="8">
        <v>0</v>
      </c>
      <c r="C26" s="61">
        <v>0</v>
      </c>
      <c r="D26" s="8">
        <v>0</v>
      </c>
    </row>
    <row r="27" spans="1:4" ht="16.5" customHeight="1">
      <c r="A27" s="10" t="s">
        <v>2032</v>
      </c>
      <c r="B27" s="8">
        <v>0</v>
      </c>
      <c r="C27" s="61">
        <v>0</v>
      </c>
      <c r="D27" s="8">
        <v>0</v>
      </c>
    </row>
    <row r="28" spans="1:4" ht="18" customHeight="1">
      <c r="A28" s="10" t="s">
        <v>2033</v>
      </c>
      <c r="B28" s="8">
        <v>50</v>
      </c>
      <c r="C28" s="61">
        <v>0</v>
      </c>
      <c r="D28" s="8">
        <v>50</v>
      </c>
    </row>
    <row r="29" spans="1:4" ht="18" customHeight="1">
      <c r="A29" s="35" t="s">
        <v>2034</v>
      </c>
      <c r="B29" s="44">
        <v>0</v>
      </c>
      <c r="C29" s="104">
        <v>0</v>
      </c>
      <c r="D29" s="44">
        <v>0</v>
      </c>
    </row>
    <row r="30" spans="1:4" ht="18.75" customHeight="1">
      <c r="A30" s="10"/>
      <c r="B30" s="19"/>
      <c r="C30" s="97"/>
      <c r="D30" s="19"/>
    </row>
    <row r="31" spans="1:4" ht="18.75" customHeight="1">
      <c r="A31" s="10"/>
      <c r="B31" s="19"/>
      <c r="C31" s="97"/>
      <c r="D31" s="19"/>
    </row>
    <row r="32" spans="1:4" ht="18.75" customHeight="1">
      <c r="A32" s="10"/>
      <c r="B32" s="19"/>
      <c r="C32" s="97"/>
      <c r="D32" s="19"/>
    </row>
    <row r="33" spans="1:4" ht="18.75" customHeight="1">
      <c r="A33" s="10"/>
      <c r="B33" s="19"/>
      <c r="C33" s="97"/>
      <c r="D33" s="19"/>
    </row>
    <row r="34" spans="1:4" ht="18.75" customHeight="1">
      <c r="A34" s="10"/>
      <c r="B34" s="19"/>
      <c r="C34" s="97"/>
      <c r="D34" s="19"/>
    </row>
    <row r="35" spans="1:4" ht="18.75" customHeight="1">
      <c r="A35" s="10"/>
      <c r="B35" s="19"/>
      <c r="C35" s="97"/>
      <c r="D35" s="19"/>
    </row>
    <row r="36" spans="1:4" ht="409.5" customHeight="1" hidden="1">
      <c r="A36" s="105"/>
      <c r="B36" s="106"/>
      <c r="C36" s="107"/>
      <c r="D36" s="106"/>
    </row>
    <row r="37" spans="1:4" ht="409.5" customHeight="1" hidden="1">
      <c r="A37" s="108"/>
      <c r="B37" s="109"/>
      <c r="C37" s="110"/>
      <c r="D37" s="109"/>
    </row>
    <row r="38" spans="1:4" ht="409.5" customHeight="1" hidden="1">
      <c r="A38" s="108"/>
      <c r="B38" s="109"/>
      <c r="C38" s="110"/>
      <c r="D38" s="109"/>
    </row>
    <row r="39" spans="1:4" ht="409.5" customHeight="1" hidden="1">
      <c r="A39" s="108"/>
      <c r="B39" s="109"/>
      <c r="C39" s="110"/>
      <c r="D39" s="109"/>
    </row>
    <row r="40" spans="1:4" ht="409.5" customHeight="1" hidden="1">
      <c r="A40" s="108"/>
      <c r="B40" s="109"/>
      <c r="C40" s="110"/>
      <c r="D40" s="109"/>
    </row>
    <row r="41" spans="1:4" ht="409.5" customHeight="1" hidden="1">
      <c r="A41" s="108"/>
      <c r="B41" s="109"/>
      <c r="C41" s="110"/>
      <c r="D41" s="109"/>
    </row>
    <row r="42" spans="1:4" ht="409.5" customHeight="1" hidden="1">
      <c r="A42" s="108"/>
      <c r="B42" s="109"/>
      <c r="C42" s="110"/>
      <c r="D42" s="109"/>
    </row>
    <row r="43" spans="1:4" ht="409.5" customHeight="1" hidden="1">
      <c r="A43" s="108"/>
      <c r="B43" s="109"/>
      <c r="C43" s="110"/>
      <c r="D43" s="109"/>
    </row>
    <row r="44" spans="1:4" ht="409.5" customHeight="1" hidden="1">
      <c r="A44" s="108"/>
      <c r="B44" s="109"/>
      <c r="C44" s="110"/>
      <c r="D44" s="109"/>
    </row>
    <row r="45" spans="1:4" ht="18.75" customHeight="1">
      <c r="A45" s="14" t="s">
        <v>2035</v>
      </c>
      <c r="B45" s="8">
        <v>29841</v>
      </c>
      <c r="C45" s="61">
        <v>0</v>
      </c>
      <c r="D45" s="8">
        <v>29841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fitToWidth="2" orientation="landscape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50.625" style="48" customWidth="1"/>
    <col min="2" max="12" width="12.625" style="48" customWidth="1"/>
  </cols>
  <sheetData>
    <row r="1" spans="1:12" ht="39.75" customHeight="1">
      <c r="A1" s="54" t="s">
        <v>2036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7.25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7.25" customHeigh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7.25" customHeight="1">
      <c r="A4" s="14" t="s">
        <v>62</v>
      </c>
      <c r="B4" s="14" t="s">
        <v>182</v>
      </c>
      <c r="C4" s="14" t="s">
        <v>2037</v>
      </c>
      <c r="D4" s="14"/>
      <c r="E4" s="14"/>
      <c r="F4" s="14"/>
      <c r="G4" s="14"/>
      <c r="H4" s="14"/>
      <c r="I4" s="14"/>
      <c r="J4" s="14"/>
      <c r="K4" s="14" t="s">
        <v>63</v>
      </c>
      <c r="L4" s="14" t="s">
        <v>64</v>
      </c>
    </row>
    <row r="5" spans="1:12" ht="33.75" customHeight="1">
      <c r="A5" s="14"/>
      <c r="B5" s="14"/>
      <c r="C5" s="14" t="s">
        <v>2038</v>
      </c>
      <c r="D5" s="14" t="s">
        <v>2039</v>
      </c>
      <c r="E5" s="14" t="s">
        <v>160</v>
      </c>
      <c r="F5" s="49" t="s">
        <v>2040</v>
      </c>
      <c r="G5" s="49" t="s">
        <v>2041</v>
      </c>
      <c r="H5" s="14" t="s">
        <v>2003</v>
      </c>
      <c r="I5" s="14" t="s">
        <v>208</v>
      </c>
      <c r="J5" s="49" t="s">
        <v>2042</v>
      </c>
      <c r="K5" s="14"/>
      <c r="L5" s="14"/>
    </row>
    <row r="6" spans="1:12" ht="17.25" customHeight="1">
      <c r="A6" s="10" t="s">
        <v>276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61">
        <v>0</v>
      </c>
      <c r="K6" s="8">
        <v>0</v>
      </c>
      <c r="L6" s="8">
        <v>0</v>
      </c>
    </row>
    <row r="7" spans="1:12" ht="17.25" customHeight="1">
      <c r="A7" s="10" t="s">
        <v>2043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61">
        <v>0</v>
      </c>
      <c r="K7" s="8">
        <v>0</v>
      </c>
      <c r="L7" s="8">
        <v>0</v>
      </c>
    </row>
    <row r="8" spans="1:12" ht="17.25" customHeight="1">
      <c r="A8" s="10" t="s">
        <v>283</v>
      </c>
      <c r="B8" s="8">
        <v>0</v>
      </c>
      <c r="C8" s="8">
        <v>100</v>
      </c>
      <c r="D8" s="8">
        <v>88</v>
      </c>
      <c r="E8" s="8">
        <v>0</v>
      </c>
      <c r="F8" s="8">
        <v>0</v>
      </c>
      <c r="G8" s="8">
        <v>0</v>
      </c>
      <c r="H8" s="8">
        <v>12</v>
      </c>
      <c r="I8" s="8">
        <v>0</v>
      </c>
      <c r="J8" s="61">
        <v>0</v>
      </c>
      <c r="K8" s="8">
        <v>100</v>
      </c>
      <c r="L8" s="8">
        <v>100</v>
      </c>
    </row>
    <row r="9" spans="1:12" ht="17.25" customHeight="1">
      <c r="A9" s="10" t="s">
        <v>2044</v>
      </c>
      <c r="B9" s="8">
        <v>0</v>
      </c>
      <c r="C9" s="8">
        <v>100</v>
      </c>
      <c r="D9" s="8">
        <v>88</v>
      </c>
      <c r="E9" s="8">
        <v>0</v>
      </c>
      <c r="F9" s="8">
        <v>0</v>
      </c>
      <c r="G9" s="8">
        <v>0</v>
      </c>
      <c r="H9" s="8">
        <v>12</v>
      </c>
      <c r="I9" s="8">
        <v>0</v>
      </c>
      <c r="J9" s="61">
        <v>0</v>
      </c>
      <c r="K9" s="8">
        <v>100</v>
      </c>
      <c r="L9" s="8">
        <v>100</v>
      </c>
    </row>
    <row r="10" spans="1:12" ht="17.25" customHeight="1">
      <c r="A10" s="10" t="s">
        <v>2045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61">
        <v>0</v>
      </c>
      <c r="K10" s="8">
        <v>0</v>
      </c>
      <c r="L10" s="8">
        <v>0</v>
      </c>
    </row>
    <row r="11" spans="1:12" ht="17.25" customHeight="1">
      <c r="A11" s="10" t="s">
        <v>312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61">
        <v>0</v>
      </c>
      <c r="K11" s="8">
        <v>0</v>
      </c>
      <c r="L11" s="8">
        <v>0</v>
      </c>
    </row>
    <row r="12" spans="1:12" ht="17.25" customHeight="1">
      <c r="A12" s="10" t="s">
        <v>2046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61">
        <v>0</v>
      </c>
      <c r="K12" s="8">
        <v>0</v>
      </c>
      <c r="L12" s="8">
        <v>0</v>
      </c>
    </row>
    <row r="13" spans="1:12" ht="17.25" customHeight="1">
      <c r="A13" s="10" t="s">
        <v>330</v>
      </c>
      <c r="B13" s="8">
        <v>29741</v>
      </c>
      <c r="C13" s="8">
        <v>-18813</v>
      </c>
      <c r="D13" s="8">
        <v>1761</v>
      </c>
      <c r="E13" s="8">
        <v>100</v>
      </c>
      <c r="F13" s="8">
        <v>0</v>
      </c>
      <c r="G13" s="8">
        <v>-20986</v>
      </c>
      <c r="H13" s="8">
        <v>312</v>
      </c>
      <c r="I13" s="8">
        <v>0</v>
      </c>
      <c r="J13" s="61">
        <v>0</v>
      </c>
      <c r="K13" s="8">
        <v>10928</v>
      </c>
      <c r="L13" s="8">
        <v>10908</v>
      </c>
    </row>
    <row r="14" spans="1:12" ht="17.25" customHeight="1">
      <c r="A14" s="10" t="s">
        <v>2047</v>
      </c>
      <c r="B14" s="8">
        <v>0</v>
      </c>
      <c r="C14" s="8">
        <v>26</v>
      </c>
      <c r="D14" s="8">
        <v>0</v>
      </c>
      <c r="E14" s="8">
        <v>0</v>
      </c>
      <c r="F14" s="8">
        <v>0</v>
      </c>
      <c r="G14" s="8">
        <v>26</v>
      </c>
      <c r="H14" s="8">
        <v>0</v>
      </c>
      <c r="I14" s="8">
        <v>0</v>
      </c>
      <c r="J14" s="61">
        <v>0</v>
      </c>
      <c r="K14" s="8">
        <v>26</v>
      </c>
      <c r="L14" s="8">
        <v>6</v>
      </c>
    </row>
    <row r="15" spans="1:12" ht="17.25" customHeight="1">
      <c r="A15" s="10" t="s">
        <v>2048</v>
      </c>
      <c r="B15" s="8">
        <v>28970</v>
      </c>
      <c r="C15" s="8">
        <v>-19398</v>
      </c>
      <c r="D15" s="8">
        <v>1268</v>
      </c>
      <c r="E15" s="8">
        <v>0</v>
      </c>
      <c r="F15" s="8">
        <v>0</v>
      </c>
      <c r="G15" s="8">
        <v>-20978</v>
      </c>
      <c r="H15" s="8">
        <v>312</v>
      </c>
      <c r="I15" s="8">
        <v>0</v>
      </c>
      <c r="J15" s="61">
        <v>0</v>
      </c>
      <c r="K15" s="8">
        <v>9572</v>
      </c>
      <c r="L15" s="8">
        <v>9572</v>
      </c>
    </row>
    <row r="16" spans="1:12" ht="17.25" customHeight="1">
      <c r="A16" s="10" t="s">
        <v>2049</v>
      </c>
      <c r="B16" s="8">
        <v>171</v>
      </c>
      <c r="C16" s="8">
        <v>53</v>
      </c>
      <c r="D16" s="8">
        <v>0</v>
      </c>
      <c r="E16" s="8">
        <v>100</v>
      </c>
      <c r="F16" s="8">
        <v>0</v>
      </c>
      <c r="G16" s="8">
        <v>-47</v>
      </c>
      <c r="H16" s="8">
        <v>0</v>
      </c>
      <c r="I16" s="8">
        <v>0</v>
      </c>
      <c r="J16" s="61">
        <v>0</v>
      </c>
      <c r="K16" s="8">
        <v>224</v>
      </c>
      <c r="L16" s="8">
        <v>224</v>
      </c>
    </row>
    <row r="17" spans="1:12" ht="17.25" customHeight="1">
      <c r="A17" s="10" t="s">
        <v>2050</v>
      </c>
      <c r="B17" s="8">
        <v>0</v>
      </c>
      <c r="C17" s="8">
        <v>191</v>
      </c>
      <c r="D17" s="8">
        <v>0</v>
      </c>
      <c r="E17" s="8">
        <v>0</v>
      </c>
      <c r="F17" s="8">
        <v>0</v>
      </c>
      <c r="G17" s="8">
        <v>191</v>
      </c>
      <c r="H17" s="8">
        <v>0</v>
      </c>
      <c r="I17" s="8">
        <v>0</v>
      </c>
      <c r="J17" s="61">
        <v>0</v>
      </c>
      <c r="K17" s="8">
        <v>191</v>
      </c>
      <c r="L17" s="8">
        <v>191</v>
      </c>
    </row>
    <row r="18" spans="1:12" ht="17.25" customHeight="1">
      <c r="A18" s="10" t="s">
        <v>2051</v>
      </c>
      <c r="B18" s="8">
        <v>300</v>
      </c>
      <c r="C18" s="8">
        <v>-157</v>
      </c>
      <c r="D18" s="8">
        <v>66</v>
      </c>
      <c r="E18" s="8">
        <v>0</v>
      </c>
      <c r="F18" s="8">
        <v>0</v>
      </c>
      <c r="G18" s="8">
        <v>-223</v>
      </c>
      <c r="H18" s="8">
        <v>0</v>
      </c>
      <c r="I18" s="8">
        <v>0</v>
      </c>
      <c r="J18" s="61">
        <v>0</v>
      </c>
      <c r="K18" s="8">
        <v>143</v>
      </c>
      <c r="L18" s="8">
        <v>143</v>
      </c>
    </row>
    <row r="19" spans="1:12" ht="17.25" customHeight="1">
      <c r="A19" s="10" t="s">
        <v>2052</v>
      </c>
      <c r="B19" s="8">
        <v>0</v>
      </c>
      <c r="C19" s="8">
        <v>427</v>
      </c>
      <c r="D19" s="8">
        <v>427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61">
        <v>0</v>
      </c>
      <c r="K19" s="8">
        <v>427</v>
      </c>
      <c r="L19" s="8">
        <v>427</v>
      </c>
    </row>
    <row r="20" spans="1:12" ht="17.25" customHeight="1">
      <c r="A20" s="10" t="s">
        <v>2053</v>
      </c>
      <c r="B20" s="8">
        <v>300</v>
      </c>
      <c r="C20" s="8">
        <v>40</v>
      </c>
      <c r="D20" s="8">
        <v>0</v>
      </c>
      <c r="E20" s="8">
        <v>0</v>
      </c>
      <c r="F20" s="8">
        <v>0</v>
      </c>
      <c r="G20" s="8">
        <v>40</v>
      </c>
      <c r="H20" s="8">
        <v>0</v>
      </c>
      <c r="I20" s="8">
        <v>0</v>
      </c>
      <c r="J20" s="61">
        <v>0</v>
      </c>
      <c r="K20" s="8">
        <v>340</v>
      </c>
      <c r="L20" s="8">
        <v>340</v>
      </c>
    </row>
    <row r="21" spans="1:12" ht="16.5" customHeight="1">
      <c r="A21" s="10" t="s">
        <v>2054</v>
      </c>
      <c r="B21" s="8">
        <v>0</v>
      </c>
      <c r="C21" s="8">
        <v>5</v>
      </c>
      <c r="D21" s="8">
        <v>0</v>
      </c>
      <c r="E21" s="8">
        <v>0</v>
      </c>
      <c r="F21" s="8">
        <v>0</v>
      </c>
      <c r="G21" s="8">
        <v>5</v>
      </c>
      <c r="H21" s="8">
        <v>0</v>
      </c>
      <c r="I21" s="8">
        <v>0</v>
      </c>
      <c r="J21" s="61">
        <v>0</v>
      </c>
      <c r="K21" s="8">
        <v>5</v>
      </c>
      <c r="L21" s="8">
        <v>5</v>
      </c>
    </row>
    <row r="22" spans="1:12" ht="17.25" customHeight="1">
      <c r="A22" s="10" t="s">
        <v>337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61">
        <v>0</v>
      </c>
      <c r="K22" s="8">
        <v>0</v>
      </c>
      <c r="L22" s="8">
        <v>0</v>
      </c>
    </row>
    <row r="23" spans="1:12" ht="16.5" customHeight="1">
      <c r="A23" s="10" t="s">
        <v>2055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61">
        <v>0</v>
      </c>
      <c r="K23" s="61">
        <v>0</v>
      </c>
      <c r="L23" s="8">
        <v>0</v>
      </c>
    </row>
    <row r="24" spans="1:12" ht="17.25" customHeight="1">
      <c r="A24" s="10" t="s">
        <v>2056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61">
        <v>0</v>
      </c>
      <c r="K24" s="8">
        <v>0</v>
      </c>
      <c r="L24" s="8">
        <v>0</v>
      </c>
    </row>
    <row r="25" spans="1:12" ht="17.25" customHeight="1">
      <c r="A25" s="10" t="s">
        <v>2057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61">
        <v>0</v>
      </c>
      <c r="K25" s="8">
        <v>0</v>
      </c>
      <c r="L25" s="8">
        <v>0</v>
      </c>
    </row>
    <row r="26" spans="1:12" ht="17.25" customHeight="1">
      <c r="A26" s="10" t="s">
        <v>2058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61">
        <v>0</v>
      </c>
      <c r="K26" s="8">
        <v>0</v>
      </c>
      <c r="L26" s="8">
        <v>0</v>
      </c>
    </row>
    <row r="27" spans="1:12" ht="17.25" customHeight="1">
      <c r="A27" s="10" t="s">
        <v>2059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61">
        <v>0</v>
      </c>
      <c r="K27" s="8">
        <v>0</v>
      </c>
      <c r="L27" s="8">
        <v>0</v>
      </c>
    </row>
    <row r="28" spans="1:12" ht="17.25" customHeight="1">
      <c r="A28" s="10" t="s">
        <v>2060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61">
        <v>0</v>
      </c>
      <c r="K28" s="8">
        <v>0</v>
      </c>
      <c r="L28" s="8">
        <v>0</v>
      </c>
    </row>
    <row r="29" spans="1:12" ht="17.25" customHeight="1">
      <c r="A29" s="10" t="s">
        <v>349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61">
        <v>0</v>
      </c>
      <c r="K29" s="8">
        <v>0</v>
      </c>
      <c r="L29" s="8">
        <v>0</v>
      </c>
    </row>
    <row r="30" spans="1:12" ht="17.25" customHeight="1">
      <c r="A30" s="10" t="s">
        <v>2061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61">
        <v>0</v>
      </c>
      <c r="K30" s="8">
        <v>0</v>
      </c>
      <c r="L30" s="8">
        <v>0</v>
      </c>
    </row>
    <row r="31" spans="1:12" ht="17.25" customHeight="1">
      <c r="A31" s="10" t="s">
        <v>2062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61">
        <v>0</v>
      </c>
      <c r="K31" s="8">
        <v>0</v>
      </c>
      <c r="L31" s="8">
        <v>0</v>
      </c>
    </row>
    <row r="32" spans="1:12" ht="17.25" customHeight="1">
      <c r="A32" s="10" t="s">
        <v>2063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61">
        <v>0</v>
      </c>
      <c r="K32" s="8">
        <v>0</v>
      </c>
      <c r="L32" s="8">
        <v>0</v>
      </c>
    </row>
    <row r="33" spans="1:12" ht="17.25" customHeight="1">
      <c r="A33" s="10" t="s">
        <v>2064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61">
        <v>0</v>
      </c>
      <c r="K33" s="8">
        <v>0</v>
      </c>
      <c r="L33" s="8">
        <v>0</v>
      </c>
    </row>
    <row r="34" spans="1:12" ht="17.25" customHeight="1">
      <c r="A34" s="10" t="s">
        <v>357</v>
      </c>
      <c r="B34" s="8">
        <v>50</v>
      </c>
      <c r="C34" s="8">
        <v>61</v>
      </c>
      <c r="D34" s="8">
        <v>10</v>
      </c>
      <c r="E34" s="8">
        <v>0</v>
      </c>
      <c r="F34" s="8">
        <v>0</v>
      </c>
      <c r="G34" s="8">
        <v>51</v>
      </c>
      <c r="H34" s="8">
        <v>0</v>
      </c>
      <c r="I34" s="8">
        <v>0</v>
      </c>
      <c r="J34" s="61">
        <v>0</v>
      </c>
      <c r="K34" s="8">
        <v>111</v>
      </c>
      <c r="L34" s="8">
        <v>111</v>
      </c>
    </row>
    <row r="35" spans="1:12" ht="17.25" customHeight="1">
      <c r="A35" s="10" t="s">
        <v>361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61">
        <v>0</v>
      </c>
      <c r="K35" s="8">
        <v>0</v>
      </c>
      <c r="L35" s="8">
        <v>0</v>
      </c>
    </row>
    <row r="36" spans="1:12" ht="17.25" customHeight="1">
      <c r="A36" s="10" t="s">
        <v>2065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61">
        <v>0</v>
      </c>
      <c r="K36" s="8">
        <v>0</v>
      </c>
      <c r="L36" s="8">
        <v>0</v>
      </c>
    </row>
    <row r="37" spans="1:12" ht="17.25" customHeight="1">
      <c r="A37" s="10" t="s">
        <v>2066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61">
        <v>0</v>
      </c>
      <c r="K37" s="8">
        <v>0</v>
      </c>
      <c r="L37" s="8">
        <v>0</v>
      </c>
    </row>
    <row r="38" spans="1:12" ht="17.25" customHeight="1">
      <c r="A38" s="10" t="s">
        <v>2067</v>
      </c>
      <c r="B38" s="8">
        <v>50</v>
      </c>
      <c r="C38" s="8">
        <v>61</v>
      </c>
      <c r="D38" s="8">
        <v>10</v>
      </c>
      <c r="E38" s="8">
        <v>0</v>
      </c>
      <c r="F38" s="8">
        <v>0</v>
      </c>
      <c r="G38" s="8">
        <v>51</v>
      </c>
      <c r="H38" s="8">
        <v>0</v>
      </c>
      <c r="I38" s="8">
        <v>0</v>
      </c>
      <c r="J38" s="61">
        <v>0</v>
      </c>
      <c r="K38" s="8">
        <v>111</v>
      </c>
      <c r="L38" s="8">
        <v>111</v>
      </c>
    </row>
    <row r="39" spans="1:12" ht="17.25" customHeight="1">
      <c r="A39" s="10" t="s">
        <v>2068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61">
        <v>0</v>
      </c>
      <c r="K39" s="8">
        <v>0</v>
      </c>
      <c r="L39" s="8">
        <v>0</v>
      </c>
    </row>
    <row r="40" spans="1:12" ht="17.25" customHeight="1">
      <c r="A40" s="10" t="s">
        <v>366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61">
        <v>0</v>
      </c>
      <c r="K40" s="8">
        <v>0</v>
      </c>
      <c r="L40" s="8">
        <v>0</v>
      </c>
    </row>
    <row r="41" spans="1:12" ht="17.25" customHeight="1">
      <c r="A41" s="10" t="s">
        <v>2069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61">
        <v>0</v>
      </c>
      <c r="K41" s="8">
        <v>0</v>
      </c>
      <c r="L41" s="8">
        <v>0</v>
      </c>
    </row>
    <row r="42" spans="1:12" ht="17.25" customHeight="1">
      <c r="A42" s="10" t="s">
        <v>2001</v>
      </c>
      <c r="B42" s="8">
        <v>50</v>
      </c>
      <c r="C42" s="8">
        <v>566</v>
      </c>
      <c r="D42" s="8">
        <v>615</v>
      </c>
      <c r="E42" s="8">
        <v>0</v>
      </c>
      <c r="F42" s="8">
        <v>0</v>
      </c>
      <c r="G42" s="8">
        <v>-50</v>
      </c>
      <c r="H42" s="8">
        <v>1</v>
      </c>
      <c r="I42" s="8">
        <v>0</v>
      </c>
      <c r="J42" s="61">
        <v>0</v>
      </c>
      <c r="K42" s="8">
        <v>616</v>
      </c>
      <c r="L42" s="8">
        <v>616</v>
      </c>
    </row>
    <row r="43" spans="1:12" ht="16.5" customHeight="1">
      <c r="A43" s="10" t="s">
        <v>2070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61">
        <v>0</v>
      </c>
      <c r="K43" s="61">
        <v>0</v>
      </c>
      <c r="L43" s="8">
        <v>0</v>
      </c>
    </row>
    <row r="44" spans="1:12" ht="17.25" customHeight="1">
      <c r="A44" s="10" t="s">
        <v>2071</v>
      </c>
      <c r="B44" s="8">
        <v>0</v>
      </c>
      <c r="C44" s="8">
        <v>616</v>
      </c>
      <c r="D44" s="8">
        <v>615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61">
        <v>0</v>
      </c>
      <c r="K44" s="8">
        <v>616</v>
      </c>
      <c r="L44" s="8">
        <v>616</v>
      </c>
    </row>
    <row r="45" spans="1:12" ht="17.25" customHeight="1">
      <c r="A45" s="10" t="s">
        <v>2072</v>
      </c>
      <c r="B45" s="8">
        <v>50</v>
      </c>
      <c r="C45" s="8">
        <v>-50</v>
      </c>
      <c r="D45" s="8">
        <v>0</v>
      </c>
      <c r="E45" s="8">
        <v>0</v>
      </c>
      <c r="F45" s="8">
        <v>0</v>
      </c>
      <c r="G45" s="8">
        <v>-50</v>
      </c>
      <c r="H45" s="8">
        <v>0</v>
      </c>
      <c r="I45" s="8">
        <v>0</v>
      </c>
      <c r="J45" s="61">
        <v>0</v>
      </c>
      <c r="K45" s="8">
        <v>0</v>
      </c>
      <c r="L45" s="8">
        <v>0</v>
      </c>
    </row>
    <row r="46" spans="1:12" ht="17.25" customHeight="1">
      <c r="A46" s="10" t="s">
        <v>408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61">
        <v>0</v>
      </c>
      <c r="K46" s="8">
        <v>0</v>
      </c>
      <c r="L46" s="8">
        <v>0</v>
      </c>
    </row>
    <row r="47" spans="1:12" ht="17.25" customHeight="1">
      <c r="A47" s="10" t="s">
        <v>410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1">
        <v>0</v>
      </c>
      <c r="K47" s="8">
        <v>0</v>
      </c>
      <c r="L47" s="8">
        <v>0</v>
      </c>
    </row>
    <row r="48" spans="1:12" s="60" customFormat="1" ht="409.5" customHeight="1" hidden="1">
      <c r="A48" s="10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s="60" customFormat="1" ht="409.5" customHeight="1" hidden="1">
      <c r="A49" s="10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60" customFormat="1" ht="409.5" customHeight="1" hidden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s="60" customFormat="1" ht="409.5" customHeight="1" hidden="1">
      <c r="A51" s="10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s="60" customFormat="1" ht="409.5" customHeight="1" hidden="1">
      <c r="A52" s="10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s="60" customFormat="1" ht="409.5" customHeight="1" hidden="1">
      <c r="A53" s="10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s="60" customFormat="1" ht="409.5" customHeight="1" hidden="1">
      <c r="A54" s="10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s="60" customFormat="1" ht="409.5" customHeight="1" hidden="1">
      <c r="A55" s="10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s="60" customFormat="1" ht="409.5" customHeight="1" hidden="1">
      <c r="A56" s="10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s="60" customFormat="1" ht="409.5" customHeight="1" hidden="1">
      <c r="A57" s="10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s="60" customFormat="1" ht="409.5" customHeight="1" hidden="1">
      <c r="A58" s="10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409.5" customHeight="1" hidden="1">
      <c r="A59" s="1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409.5" customHeight="1" hidden="1">
      <c r="A60" s="10" t="s">
        <v>2073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409.5" customHeight="1" hidden="1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409.5" customHeight="1" hidden="1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409.5" customHeight="1" hidden="1">
      <c r="A63" s="10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409.5" customHeight="1" hidden="1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409.5" customHeight="1" hidden="1">
      <c r="A65" s="10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409.5" customHeight="1" hidden="1">
      <c r="A66" s="10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409.5" customHeight="1" hidden="1">
      <c r="A67" s="10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409.5" customHeight="1" hidden="1">
      <c r="A68" s="10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409.5" customHeight="1" hidden="1">
      <c r="A69" s="10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409.5" customHeight="1" hidden="1">
      <c r="A70" s="10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409.5" customHeight="1" hidden="1">
      <c r="A71" s="10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409.5" customHeight="1" hidden="1">
      <c r="A72" s="10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7.25" customHeight="1">
      <c r="A73" s="14" t="s">
        <v>2035</v>
      </c>
      <c r="B73" s="8">
        <v>29841</v>
      </c>
      <c r="C73" s="8">
        <v>-18086</v>
      </c>
      <c r="D73" s="8">
        <v>2474</v>
      </c>
      <c r="E73" s="8">
        <v>100</v>
      </c>
      <c r="F73" s="8">
        <v>0</v>
      </c>
      <c r="G73" s="8">
        <v>-20985</v>
      </c>
      <c r="H73" s="8">
        <v>325</v>
      </c>
      <c r="I73" s="8">
        <v>0</v>
      </c>
      <c r="J73" s="61">
        <v>0</v>
      </c>
      <c r="K73" s="8">
        <v>11755</v>
      </c>
      <c r="L73" s="8">
        <v>11735</v>
      </c>
    </row>
  </sheetData>
  <sheetProtection/>
  <mergeCells count="8">
    <mergeCell ref="A1:L1"/>
    <mergeCell ref="A2:L2"/>
    <mergeCell ref="A3:L3"/>
    <mergeCell ref="C4:J4"/>
    <mergeCell ref="A4:A5"/>
    <mergeCell ref="B4:B5"/>
    <mergeCell ref="K4:K5"/>
    <mergeCell ref="L4:L5"/>
  </mergeCells>
  <printOptions gridLines="1" horizontalCentered="1" verticalCentered="1"/>
  <pageMargins left="3" right="2" top="1" bottom="1" header="0" footer="0"/>
  <pageSetup blackAndWhite="1" fitToHeight="1" fitToWidth="1" orientation="landscape" scale="81"/>
  <headerFooter scaleWithDoc="0"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P257"/>
  <sheetViews>
    <sheetView showGridLines="0" showZeros="0" workbookViewId="0" topLeftCell="A1">
      <selection activeCell="A1" sqref="A1:P1"/>
    </sheetView>
  </sheetViews>
  <sheetFormatPr defaultColWidth="9.125" defaultRowHeight="14.25"/>
  <cols>
    <col min="1" max="1" width="38.50390625" style="60" customWidth="1"/>
    <col min="2" max="8" width="19.125" style="48" customWidth="1"/>
    <col min="9" max="9" width="50.625" style="48" customWidth="1"/>
    <col min="10" max="14" width="14.00390625" style="48" customWidth="1"/>
    <col min="15" max="15" width="30.375" style="48" customWidth="1"/>
    <col min="16" max="16" width="13.75390625" style="48" customWidth="1"/>
  </cols>
  <sheetData>
    <row r="1" spans="1:16" s="48" customFormat="1" ht="38.25" customHeight="1">
      <c r="A1" s="54" t="s">
        <v>2074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6.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 t="s">
        <v>61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 customHeight="1">
      <c r="A4" s="14" t="s">
        <v>2075</v>
      </c>
      <c r="B4" s="14" t="s">
        <v>1908</v>
      </c>
      <c r="C4" s="49" t="s">
        <v>1939</v>
      </c>
      <c r="D4" s="49" t="s">
        <v>2076</v>
      </c>
      <c r="E4" s="49" t="s">
        <v>120</v>
      </c>
      <c r="F4" s="49" t="s">
        <v>160</v>
      </c>
      <c r="G4" s="49" t="s">
        <v>207</v>
      </c>
      <c r="H4" s="49" t="s">
        <v>2077</v>
      </c>
      <c r="I4" s="14" t="s">
        <v>2075</v>
      </c>
      <c r="J4" s="14" t="s">
        <v>1908</v>
      </c>
      <c r="K4" s="49" t="s">
        <v>2078</v>
      </c>
      <c r="L4" s="49" t="s">
        <v>121</v>
      </c>
      <c r="M4" s="49" t="s">
        <v>161</v>
      </c>
      <c r="N4" s="49" t="s">
        <v>1949</v>
      </c>
      <c r="O4" s="14" t="s">
        <v>2075</v>
      </c>
      <c r="P4" s="49" t="s">
        <v>2079</v>
      </c>
    </row>
    <row r="5" spans="1:16" ht="30" customHeight="1">
      <c r="A5" s="14"/>
      <c r="B5" s="14"/>
      <c r="C5" s="49"/>
      <c r="D5" s="49"/>
      <c r="E5" s="49"/>
      <c r="F5" s="49"/>
      <c r="G5" s="49"/>
      <c r="H5" s="49"/>
      <c r="I5" s="14"/>
      <c r="J5" s="14"/>
      <c r="K5" s="49"/>
      <c r="L5" s="49"/>
      <c r="M5" s="98"/>
      <c r="N5" s="49"/>
      <c r="O5" s="14"/>
      <c r="P5" s="49"/>
    </row>
    <row r="6" spans="1:16" ht="18" customHeight="1">
      <c r="A6" s="10" t="s">
        <v>2015</v>
      </c>
      <c r="B6" s="8">
        <f>SUM(C6:G6)</f>
        <v>0</v>
      </c>
      <c r="C6" s="8">
        <v>0</v>
      </c>
      <c r="D6" s="8">
        <v>0</v>
      </c>
      <c r="E6" s="61">
        <v>0</v>
      </c>
      <c r="F6" s="8">
        <v>0</v>
      </c>
      <c r="G6" s="8">
        <v>0</v>
      </c>
      <c r="H6" s="8">
        <v>0</v>
      </c>
      <c r="I6" s="10" t="s">
        <v>2080</v>
      </c>
      <c r="J6" s="8">
        <f>SUM(K6:N6)</f>
        <v>0</v>
      </c>
      <c r="K6" s="8">
        <v>0</v>
      </c>
      <c r="L6" s="99">
        <v>0</v>
      </c>
      <c r="M6" s="41">
        <v>0</v>
      </c>
      <c r="N6" s="21">
        <v>0</v>
      </c>
      <c r="O6" s="6" t="s">
        <v>2081</v>
      </c>
      <c r="P6" s="8">
        <v>0</v>
      </c>
    </row>
    <row r="7" spans="1:16" ht="18" customHeight="1">
      <c r="A7" s="10"/>
      <c r="B7" s="19"/>
      <c r="C7" s="19"/>
      <c r="D7" s="19"/>
      <c r="E7" s="97"/>
      <c r="F7" s="97"/>
      <c r="G7" s="19"/>
      <c r="H7" s="19"/>
      <c r="I7" s="10" t="s">
        <v>2043</v>
      </c>
      <c r="J7" s="46"/>
      <c r="K7" s="8">
        <v>0</v>
      </c>
      <c r="L7" s="97"/>
      <c r="M7" s="100"/>
      <c r="N7" s="46"/>
      <c r="O7" s="6"/>
      <c r="P7" s="19"/>
    </row>
    <row r="8" spans="1:16" ht="18" customHeight="1">
      <c r="A8" s="10"/>
      <c r="B8" s="19"/>
      <c r="C8" s="19"/>
      <c r="D8" s="46"/>
      <c r="E8" s="46"/>
      <c r="F8" s="46"/>
      <c r="G8" s="19"/>
      <c r="H8" s="19"/>
      <c r="I8" s="10" t="s">
        <v>2082</v>
      </c>
      <c r="J8" s="19"/>
      <c r="K8" s="8">
        <v>0</v>
      </c>
      <c r="L8" s="19"/>
      <c r="M8" s="19"/>
      <c r="N8" s="19"/>
      <c r="O8" s="6"/>
      <c r="P8" s="19"/>
    </row>
    <row r="9" spans="1:16" ht="18" customHeight="1">
      <c r="A9" s="10"/>
      <c r="B9" s="19"/>
      <c r="C9" s="19"/>
      <c r="D9" s="46"/>
      <c r="E9" s="46"/>
      <c r="F9" s="46"/>
      <c r="G9" s="19"/>
      <c r="H9" s="19"/>
      <c r="I9" s="10" t="s">
        <v>2083</v>
      </c>
      <c r="J9" s="19"/>
      <c r="K9" s="8">
        <v>0</v>
      </c>
      <c r="L9" s="19"/>
      <c r="M9" s="19"/>
      <c r="N9" s="19"/>
      <c r="O9" s="6"/>
      <c r="P9" s="19"/>
    </row>
    <row r="10" spans="1:16" ht="18" customHeight="1">
      <c r="A10" s="10"/>
      <c r="B10" s="19"/>
      <c r="C10" s="19"/>
      <c r="D10" s="19"/>
      <c r="E10" s="19"/>
      <c r="F10" s="19"/>
      <c r="G10" s="19"/>
      <c r="H10" s="19"/>
      <c r="I10" s="10" t="s">
        <v>2084</v>
      </c>
      <c r="J10" s="19"/>
      <c r="K10" s="8">
        <v>0</v>
      </c>
      <c r="L10" s="19"/>
      <c r="M10" s="19"/>
      <c r="N10" s="19"/>
      <c r="O10" s="6"/>
      <c r="P10" s="19"/>
    </row>
    <row r="11" spans="1:16" ht="18" customHeight="1">
      <c r="A11" s="10"/>
      <c r="B11" s="19"/>
      <c r="C11" s="19"/>
      <c r="D11" s="19"/>
      <c r="E11" s="19"/>
      <c r="F11" s="19"/>
      <c r="G11" s="19"/>
      <c r="H11" s="19"/>
      <c r="I11" s="10" t="s">
        <v>2085</v>
      </c>
      <c r="J11" s="19"/>
      <c r="K11" s="8">
        <v>0</v>
      </c>
      <c r="L11" s="19"/>
      <c r="M11" s="19"/>
      <c r="N11" s="19"/>
      <c r="O11" s="6"/>
      <c r="P11" s="19"/>
    </row>
    <row r="12" spans="1:16" ht="16.5" customHeight="1">
      <c r="A12" s="10"/>
      <c r="B12" s="19"/>
      <c r="C12" s="19"/>
      <c r="D12" s="19"/>
      <c r="E12" s="19"/>
      <c r="F12" s="19"/>
      <c r="G12" s="19"/>
      <c r="H12" s="19"/>
      <c r="I12" s="10" t="s">
        <v>2086</v>
      </c>
      <c r="J12" s="19"/>
      <c r="K12" s="8">
        <v>0</v>
      </c>
      <c r="L12" s="19"/>
      <c r="M12" s="19"/>
      <c r="N12" s="46"/>
      <c r="O12" s="6"/>
      <c r="P12" s="19"/>
    </row>
    <row r="13" spans="1:16" ht="16.5" customHeight="1">
      <c r="A13" s="10"/>
      <c r="B13" s="19"/>
      <c r="C13" s="19"/>
      <c r="D13" s="19"/>
      <c r="E13" s="19"/>
      <c r="F13" s="19"/>
      <c r="G13" s="19"/>
      <c r="H13" s="19"/>
      <c r="I13" s="10" t="s">
        <v>2087</v>
      </c>
      <c r="J13" s="19"/>
      <c r="K13" s="61">
        <v>0</v>
      </c>
      <c r="L13" s="19"/>
      <c r="M13" s="19"/>
      <c r="N13" s="46"/>
      <c r="O13" s="6"/>
      <c r="P13" s="19"/>
    </row>
    <row r="14" spans="1:16" ht="18" customHeight="1">
      <c r="A14" s="10" t="s">
        <v>2088</v>
      </c>
      <c r="B14" s="8">
        <f>SUM(C14:G14)</f>
        <v>100</v>
      </c>
      <c r="C14" s="8">
        <v>0</v>
      </c>
      <c r="D14" s="8">
        <v>0</v>
      </c>
      <c r="E14" s="61">
        <v>88</v>
      </c>
      <c r="F14" s="61">
        <v>0</v>
      </c>
      <c r="G14" s="8">
        <v>12</v>
      </c>
      <c r="H14" s="8">
        <v>0</v>
      </c>
      <c r="I14" s="10" t="s">
        <v>2089</v>
      </c>
      <c r="J14" s="8">
        <f>SUM(K14:N14)</f>
        <v>100</v>
      </c>
      <c r="K14" s="8">
        <v>100</v>
      </c>
      <c r="L14" s="61">
        <v>0</v>
      </c>
      <c r="M14" s="61">
        <v>0</v>
      </c>
      <c r="N14" s="8">
        <v>0</v>
      </c>
      <c r="O14" s="6" t="s">
        <v>2090</v>
      </c>
      <c r="P14" s="8">
        <v>0</v>
      </c>
    </row>
    <row r="15" spans="1:16" ht="18" customHeight="1">
      <c r="A15" s="10"/>
      <c r="B15" s="19"/>
      <c r="C15" s="19"/>
      <c r="D15" s="19"/>
      <c r="E15" s="19"/>
      <c r="F15" s="19"/>
      <c r="G15" s="19"/>
      <c r="H15" s="19"/>
      <c r="I15" s="10" t="s">
        <v>2091</v>
      </c>
      <c r="J15" s="19"/>
      <c r="K15" s="8">
        <v>46</v>
      </c>
      <c r="L15" s="19"/>
      <c r="M15" s="19"/>
      <c r="N15" s="19"/>
      <c r="O15" s="6"/>
      <c r="P15" s="19"/>
    </row>
    <row r="16" spans="1:16" ht="18" customHeight="1">
      <c r="A16" s="10"/>
      <c r="B16" s="19"/>
      <c r="C16" s="19"/>
      <c r="D16" s="19"/>
      <c r="E16" s="19"/>
      <c r="F16" s="19"/>
      <c r="G16" s="19"/>
      <c r="H16" s="19"/>
      <c r="I16" s="10" t="s">
        <v>2092</v>
      </c>
      <c r="J16" s="19"/>
      <c r="K16" s="8">
        <v>53</v>
      </c>
      <c r="L16" s="19"/>
      <c r="M16" s="19"/>
      <c r="N16" s="19"/>
      <c r="O16" s="6"/>
      <c r="P16" s="19"/>
    </row>
    <row r="17" spans="1:16" ht="18" customHeight="1">
      <c r="A17" s="10"/>
      <c r="B17" s="19"/>
      <c r="C17" s="19"/>
      <c r="D17" s="19"/>
      <c r="E17" s="19"/>
      <c r="F17" s="19"/>
      <c r="G17" s="19"/>
      <c r="H17" s="19"/>
      <c r="I17" s="10" t="s">
        <v>2093</v>
      </c>
      <c r="J17" s="19"/>
      <c r="K17" s="61">
        <v>1</v>
      </c>
      <c r="L17" s="19"/>
      <c r="M17" s="19"/>
      <c r="N17" s="19"/>
      <c r="O17" s="6"/>
      <c r="P17" s="19"/>
    </row>
    <row r="18" spans="1:16" ht="16.5" customHeight="1">
      <c r="A18" s="10" t="s">
        <v>2027</v>
      </c>
      <c r="B18" s="8">
        <f>SUM(C18:G18)</f>
        <v>0</v>
      </c>
      <c r="C18" s="8">
        <v>0</v>
      </c>
      <c r="D18" s="8">
        <v>0</v>
      </c>
      <c r="E18" s="61">
        <v>0</v>
      </c>
      <c r="F18" s="8">
        <v>0</v>
      </c>
      <c r="G18" s="8">
        <v>0</v>
      </c>
      <c r="H18" s="8">
        <v>0</v>
      </c>
      <c r="I18" s="10" t="s">
        <v>2094</v>
      </c>
      <c r="J18" s="8">
        <f>SUM(K18:N18)</f>
        <v>0</v>
      </c>
      <c r="K18" s="8">
        <v>0</v>
      </c>
      <c r="L18" s="61">
        <v>0</v>
      </c>
      <c r="M18" s="8">
        <v>0</v>
      </c>
      <c r="N18" s="8">
        <v>0</v>
      </c>
      <c r="O18" s="6" t="s">
        <v>2095</v>
      </c>
      <c r="P18" s="8">
        <v>0</v>
      </c>
    </row>
    <row r="19" spans="1:16" ht="18" customHeight="1">
      <c r="A19" s="10"/>
      <c r="B19" s="19"/>
      <c r="C19" s="19"/>
      <c r="D19" s="19"/>
      <c r="E19" s="97"/>
      <c r="F19" s="97"/>
      <c r="G19" s="19"/>
      <c r="H19" s="19"/>
      <c r="I19" s="10" t="s">
        <v>2045</v>
      </c>
      <c r="J19" s="46"/>
      <c r="K19" s="8">
        <v>0</v>
      </c>
      <c r="L19" s="97"/>
      <c r="M19" s="97"/>
      <c r="N19" s="46"/>
      <c r="O19" s="46"/>
      <c r="P19" s="19"/>
    </row>
    <row r="20" spans="1:16" ht="16.5" customHeight="1">
      <c r="A20" s="10"/>
      <c r="B20" s="19"/>
      <c r="C20" s="19"/>
      <c r="D20" s="19"/>
      <c r="E20" s="97"/>
      <c r="F20" s="97"/>
      <c r="G20" s="19"/>
      <c r="H20" s="19"/>
      <c r="I20" s="10" t="s">
        <v>2096</v>
      </c>
      <c r="J20" s="19"/>
      <c r="K20" s="8">
        <v>0</v>
      </c>
      <c r="L20" s="97"/>
      <c r="M20" s="97"/>
      <c r="N20" s="19"/>
      <c r="O20" s="46"/>
      <c r="P20" s="19"/>
    </row>
    <row r="21" spans="1:16" ht="16.5" customHeight="1">
      <c r="A21" s="10"/>
      <c r="B21" s="19"/>
      <c r="C21" s="19"/>
      <c r="D21" s="19"/>
      <c r="E21" s="97"/>
      <c r="F21" s="97"/>
      <c r="G21" s="19"/>
      <c r="H21" s="19"/>
      <c r="I21" s="10" t="s">
        <v>2097</v>
      </c>
      <c r="J21" s="19"/>
      <c r="K21" s="8">
        <v>0</v>
      </c>
      <c r="L21" s="97"/>
      <c r="M21" s="97"/>
      <c r="N21" s="19"/>
      <c r="O21" s="46"/>
      <c r="P21" s="19"/>
    </row>
    <row r="22" spans="1:16" ht="18" customHeight="1">
      <c r="A22" s="10"/>
      <c r="B22" s="19"/>
      <c r="C22" s="19"/>
      <c r="D22" s="19"/>
      <c r="E22" s="19"/>
      <c r="F22" s="19"/>
      <c r="G22" s="19"/>
      <c r="H22" s="19"/>
      <c r="I22" s="10" t="s">
        <v>2098</v>
      </c>
      <c r="J22" s="19"/>
      <c r="K22" s="8">
        <v>0</v>
      </c>
      <c r="L22" s="19"/>
      <c r="M22" s="19"/>
      <c r="N22" s="19"/>
      <c r="O22" s="6"/>
      <c r="P22" s="19"/>
    </row>
    <row r="23" spans="1:16" ht="16.5" customHeight="1">
      <c r="A23" s="10"/>
      <c r="B23" s="19"/>
      <c r="C23" s="19"/>
      <c r="D23" s="19"/>
      <c r="E23" s="19"/>
      <c r="F23" s="19"/>
      <c r="G23" s="19"/>
      <c r="H23" s="19"/>
      <c r="I23" s="10" t="s">
        <v>2099</v>
      </c>
      <c r="J23" s="19"/>
      <c r="K23" s="8">
        <v>0</v>
      </c>
      <c r="L23" s="19"/>
      <c r="M23" s="19"/>
      <c r="N23" s="19"/>
      <c r="O23" s="6"/>
      <c r="P23" s="19"/>
    </row>
    <row r="24" spans="1:16" ht="16.5" customHeight="1">
      <c r="A24" s="10"/>
      <c r="B24" s="19"/>
      <c r="C24" s="19"/>
      <c r="D24" s="19"/>
      <c r="E24" s="19"/>
      <c r="F24" s="19"/>
      <c r="G24" s="19"/>
      <c r="H24" s="19"/>
      <c r="I24" s="10" t="s">
        <v>2100</v>
      </c>
      <c r="J24" s="19"/>
      <c r="K24" s="61">
        <v>0</v>
      </c>
      <c r="L24" s="19"/>
      <c r="M24" s="19"/>
      <c r="N24" s="19"/>
      <c r="O24" s="6"/>
      <c r="P24" s="19"/>
    </row>
    <row r="25" spans="1:16" ht="18" customHeight="1">
      <c r="A25" s="10" t="s">
        <v>2101</v>
      </c>
      <c r="B25" s="8">
        <f>SUM(C25:G25)</f>
        <v>0</v>
      </c>
      <c r="C25" s="8">
        <v>0</v>
      </c>
      <c r="D25" s="8">
        <v>0</v>
      </c>
      <c r="E25" s="61">
        <v>0</v>
      </c>
      <c r="F25" s="61">
        <v>0</v>
      </c>
      <c r="G25" s="8">
        <v>0</v>
      </c>
      <c r="H25" s="8">
        <v>0</v>
      </c>
      <c r="I25" s="10" t="s">
        <v>2102</v>
      </c>
      <c r="J25" s="8">
        <f>SUM(K25:N25)</f>
        <v>0</v>
      </c>
      <c r="K25" s="8">
        <v>0</v>
      </c>
      <c r="L25" s="61">
        <v>0</v>
      </c>
      <c r="M25" s="61">
        <v>0</v>
      </c>
      <c r="N25" s="8">
        <v>0</v>
      </c>
      <c r="O25" s="6" t="s">
        <v>2103</v>
      </c>
      <c r="P25" s="8">
        <v>0</v>
      </c>
    </row>
    <row r="26" spans="1:16" ht="18" customHeight="1">
      <c r="A26" s="10"/>
      <c r="B26" s="19"/>
      <c r="C26" s="19"/>
      <c r="D26" s="19"/>
      <c r="E26" s="19"/>
      <c r="F26" s="19"/>
      <c r="G26" s="19"/>
      <c r="H26" s="19"/>
      <c r="I26" s="10" t="s">
        <v>2104</v>
      </c>
      <c r="J26" s="19"/>
      <c r="K26" s="8">
        <v>0</v>
      </c>
      <c r="L26" s="19"/>
      <c r="M26" s="19"/>
      <c r="N26" s="19"/>
      <c r="O26" s="6"/>
      <c r="P26" s="19"/>
    </row>
    <row r="27" spans="1:16" ht="18" customHeight="1">
      <c r="A27" s="10"/>
      <c r="B27" s="19"/>
      <c r="C27" s="19"/>
      <c r="D27" s="19"/>
      <c r="E27" s="19"/>
      <c r="F27" s="19"/>
      <c r="G27" s="19"/>
      <c r="H27" s="19"/>
      <c r="I27" s="10" t="s">
        <v>2105</v>
      </c>
      <c r="J27" s="19"/>
      <c r="K27" s="8">
        <v>0</v>
      </c>
      <c r="L27" s="19"/>
      <c r="M27" s="19"/>
      <c r="N27" s="19"/>
      <c r="O27" s="6"/>
      <c r="P27" s="19"/>
    </row>
    <row r="28" spans="1:16" ht="18" customHeight="1">
      <c r="A28" s="10"/>
      <c r="B28" s="19"/>
      <c r="C28" s="19"/>
      <c r="D28" s="19"/>
      <c r="E28" s="19"/>
      <c r="F28" s="19"/>
      <c r="G28" s="19"/>
      <c r="H28" s="19"/>
      <c r="I28" s="10" t="s">
        <v>2106</v>
      </c>
      <c r="J28" s="19"/>
      <c r="K28" s="8">
        <v>0</v>
      </c>
      <c r="L28" s="19"/>
      <c r="M28" s="19"/>
      <c r="N28" s="19"/>
      <c r="O28" s="6"/>
      <c r="P28" s="19"/>
    </row>
    <row r="29" spans="1:16" ht="18" customHeight="1">
      <c r="A29" s="10"/>
      <c r="B29" s="19"/>
      <c r="C29" s="19"/>
      <c r="D29" s="19"/>
      <c r="E29" s="19"/>
      <c r="F29" s="19"/>
      <c r="G29" s="19"/>
      <c r="H29" s="19"/>
      <c r="I29" s="10" t="s">
        <v>2107</v>
      </c>
      <c r="J29" s="19"/>
      <c r="K29" s="61">
        <v>0</v>
      </c>
      <c r="L29" s="19"/>
      <c r="M29" s="22"/>
      <c r="N29" s="19"/>
      <c r="O29" s="6"/>
      <c r="P29" s="19"/>
    </row>
    <row r="30" spans="1:16" ht="18" customHeight="1">
      <c r="A30" s="10" t="s">
        <v>2019</v>
      </c>
      <c r="B30" s="8">
        <f>SUM(C30:G30)</f>
        <v>26</v>
      </c>
      <c r="C30" s="8">
        <v>0</v>
      </c>
      <c r="D30" s="8">
        <v>26</v>
      </c>
      <c r="E30" s="61">
        <v>0</v>
      </c>
      <c r="F30" s="8">
        <v>0</v>
      </c>
      <c r="G30" s="8">
        <v>0</v>
      </c>
      <c r="H30" s="8">
        <v>0</v>
      </c>
      <c r="I30" s="6" t="s">
        <v>2108</v>
      </c>
      <c r="J30" s="8">
        <f>SUM(K30:N30)</f>
        <v>6</v>
      </c>
      <c r="K30" s="8">
        <v>6</v>
      </c>
      <c r="L30" s="99">
        <v>0</v>
      </c>
      <c r="M30" s="41">
        <v>0</v>
      </c>
      <c r="N30" s="21">
        <v>0</v>
      </c>
      <c r="O30" s="6" t="s">
        <v>2109</v>
      </c>
      <c r="P30" s="8">
        <v>20</v>
      </c>
    </row>
    <row r="31" spans="1:16" ht="18" customHeight="1">
      <c r="A31" s="10" t="s">
        <v>2110</v>
      </c>
      <c r="B31" s="19"/>
      <c r="C31" s="19"/>
      <c r="D31" s="8">
        <v>0</v>
      </c>
      <c r="E31" s="46"/>
      <c r="F31" s="46"/>
      <c r="G31" s="19"/>
      <c r="H31" s="19"/>
      <c r="I31" s="10" t="s">
        <v>2047</v>
      </c>
      <c r="J31" s="46"/>
      <c r="K31" s="8">
        <v>6</v>
      </c>
      <c r="L31" s="97"/>
      <c r="M31" s="100"/>
      <c r="N31" s="46"/>
      <c r="O31" s="6"/>
      <c r="P31" s="19"/>
    </row>
    <row r="32" spans="1:16" ht="18" customHeight="1">
      <c r="A32" s="10" t="s">
        <v>2111</v>
      </c>
      <c r="B32" s="19"/>
      <c r="C32" s="19"/>
      <c r="D32" s="8">
        <v>0</v>
      </c>
      <c r="E32" s="19"/>
      <c r="F32" s="19"/>
      <c r="G32" s="19"/>
      <c r="H32" s="19"/>
      <c r="I32" s="10" t="s">
        <v>2112</v>
      </c>
      <c r="J32" s="19"/>
      <c r="K32" s="8">
        <v>0</v>
      </c>
      <c r="L32" s="19"/>
      <c r="M32" s="19"/>
      <c r="N32" s="19"/>
      <c r="O32" s="6"/>
      <c r="P32" s="19"/>
    </row>
    <row r="33" spans="1:16" ht="18" customHeight="1">
      <c r="A33" s="10" t="s">
        <v>2113</v>
      </c>
      <c r="B33" s="19"/>
      <c r="C33" s="19"/>
      <c r="D33" s="8">
        <v>26</v>
      </c>
      <c r="E33" s="19"/>
      <c r="F33" s="19"/>
      <c r="G33" s="19"/>
      <c r="H33" s="19"/>
      <c r="I33" s="10" t="s">
        <v>2114</v>
      </c>
      <c r="J33" s="19"/>
      <c r="K33" s="8">
        <v>0</v>
      </c>
      <c r="L33" s="19"/>
      <c r="M33" s="19"/>
      <c r="N33" s="19"/>
      <c r="O33" s="6"/>
      <c r="P33" s="19"/>
    </row>
    <row r="34" spans="1:16" ht="18" customHeight="1">
      <c r="A34" s="10" t="s">
        <v>2115</v>
      </c>
      <c r="B34" s="19"/>
      <c r="C34" s="19"/>
      <c r="D34" s="8">
        <v>0</v>
      </c>
      <c r="E34" s="19"/>
      <c r="F34" s="19"/>
      <c r="G34" s="19"/>
      <c r="H34" s="19"/>
      <c r="I34" s="10" t="s">
        <v>2116</v>
      </c>
      <c r="J34" s="19"/>
      <c r="K34" s="8">
        <v>0</v>
      </c>
      <c r="L34" s="19"/>
      <c r="M34" s="19"/>
      <c r="N34" s="19"/>
      <c r="O34" s="6"/>
      <c r="P34" s="19"/>
    </row>
    <row r="35" spans="1:16" ht="18" customHeight="1">
      <c r="A35" s="10" t="s">
        <v>2117</v>
      </c>
      <c r="B35" s="19"/>
      <c r="C35" s="19"/>
      <c r="D35" s="8">
        <v>0</v>
      </c>
      <c r="E35" s="19"/>
      <c r="F35" s="19"/>
      <c r="G35" s="19"/>
      <c r="H35" s="19"/>
      <c r="I35" s="10" t="s">
        <v>2118</v>
      </c>
      <c r="J35" s="19"/>
      <c r="K35" s="8">
        <v>6</v>
      </c>
      <c r="L35" s="19"/>
      <c r="M35" s="19"/>
      <c r="N35" s="19"/>
      <c r="O35" s="6"/>
      <c r="P35" s="19"/>
    </row>
    <row r="36" spans="1:16" ht="16.5" customHeight="1">
      <c r="A36" s="10"/>
      <c r="B36" s="19"/>
      <c r="C36" s="19"/>
      <c r="D36" s="19"/>
      <c r="E36" s="19"/>
      <c r="F36" s="19"/>
      <c r="G36" s="19"/>
      <c r="H36" s="19"/>
      <c r="I36" s="10" t="s">
        <v>1846</v>
      </c>
      <c r="J36" s="19"/>
      <c r="K36" s="8">
        <v>0</v>
      </c>
      <c r="L36" s="19"/>
      <c r="M36" s="19"/>
      <c r="N36" s="19"/>
      <c r="O36" s="6"/>
      <c r="P36" s="19"/>
    </row>
    <row r="37" spans="1:16" ht="18" customHeight="1">
      <c r="A37" s="10"/>
      <c r="B37" s="19"/>
      <c r="C37" s="19"/>
      <c r="D37" s="19"/>
      <c r="E37" s="19"/>
      <c r="F37" s="19"/>
      <c r="G37" s="19"/>
      <c r="H37" s="19"/>
      <c r="I37" s="10" t="s">
        <v>2119</v>
      </c>
      <c r="J37" s="19"/>
      <c r="K37" s="8">
        <v>0</v>
      </c>
      <c r="L37" s="19"/>
      <c r="M37" s="19"/>
      <c r="N37" s="19"/>
      <c r="O37" s="6"/>
      <c r="P37" s="19"/>
    </row>
    <row r="38" spans="1:16" ht="16.5" customHeight="1">
      <c r="A38" s="10"/>
      <c r="B38" s="19"/>
      <c r="C38" s="19"/>
      <c r="D38" s="19"/>
      <c r="E38" s="19"/>
      <c r="F38" s="19"/>
      <c r="G38" s="19"/>
      <c r="H38" s="19"/>
      <c r="I38" s="10" t="s">
        <v>2120</v>
      </c>
      <c r="J38" s="19"/>
      <c r="K38" s="8">
        <v>0</v>
      </c>
      <c r="L38" s="19"/>
      <c r="M38" s="19"/>
      <c r="N38" s="46"/>
      <c r="O38" s="6"/>
      <c r="P38" s="19"/>
    </row>
    <row r="39" spans="1:16" ht="16.5" customHeight="1">
      <c r="A39" s="10"/>
      <c r="B39" s="19"/>
      <c r="C39" s="19"/>
      <c r="D39" s="19"/>
      <c r="E39" s="19"/>
      <c r="F39" s="19"/>
      <c r="G39" s="19"/>
      <c r="H39" s="19"/>
      <c r="I39" s="10" t="s">
        <v>2121</v>
      </c>
      <c r="J39" s="19"/>
      <c r="K39" s="61">
        <v>0</v>
      </c>
      <c r="L39" s="19"/>
      <c r="M39" s="19"/>
      <c r="N39" s="46"/>
      <c r="O39" s="6"/>
      <c r="P39" s="19"/>
    </row>
    <row r="40" spans="1:16" ht="16.5" customHeight="1">
      <c r="A40" s="10" t="s">
        <v>2023</v>
      </c>
      <c r="B40" s="8">
        <f>SUM(C40:G40)</f>
        <v>9572</v>
      </c>
      <c r="C40" s="8">
        <v>0</v>
      </c>
      <c r="D40" s="8">
        <v>7992</v>
      </c>
      <c r="E40" s="61">
        <v>1268</v>
      </c>
      <c r="F40" s="8">
        <v>0</v>
      </c>
      <c r="G40" s="8">
        <v>312</v>
      </c>
      <c r="H40" s="8">
        <v>0</v>
      </c>
      <c r="I40" s="10" t="s">
        <v>2122</v>
      </c>
      <c r="J40" s="8">
        <f>SUM(K40:N40)</f>
        <v>9572</v>
      </c>
      <c r="K40" s="8">
        <v>9572</v>
      </c>
      <c r="L40" s="61">
        <v>0</v>
      </c>
      <c r="M40" s="8">
        <v>0</v>
      </c>
      <c r="N40" s="8">
        <v>0</v>
      </c>
      <c r="O40" s="6" t="s">
        <v>2123</v>
      </c>
      <c r="P40" s="8">
        <v>0</v>
      </c>
    </row>
    <row r="41" spans="1:16" ht="18" customHeight="1">
      <c r="A41" s="10" t="s">
        <v>2124</v>
      </c>
      <c r="B41" s="19"/>
      <c r="C41" s="19"/>
      <c r="D41" s="8">
        <v>8143</v>
      </c>
      <c r="E41" s="46"/>
      <c r="F41" s="46"/>
      <c r="G41" s="19"/>
      <c r="H41" s="19"/>
      <c r="I41" s="10" t="s">
        <v>2048</v>
      </c>
      <c r="J41" s="46"/>
      <c r="K41" s="8">
        <v>9572</v>
      </c>
      <c r="L41" s="97"/>
      <c r="M41" s="97"/>
      <c r="N41" s="46"/>
      <c r="O41" s="6"/>
      <c r="P41" s="19"/>
    </row>
    <row r="42" spans="1:16" ht="18" customHeight="1">
      <c r="A42" s="10" t="s">
        <v>2125</v>
      </c>
      <c r="B42" s="19"/>
      <c r="C42" s="19"/>
      <c r="D42" s="8">
        <v>0</v>
      </c>
      <c r="E42" s="19"/>
      <c r="F42" s="19"/>
      <c r="G42" s="19"/>
      <c r="H42" s="19"/>
      <c r="I42" s="10" t="s">
        <v>2126</v>
      </c>
      <c r="J42" s="19"/>
      <c r="K42" s="8">
        <v>4618</v>
      </c>
      <c r="L42" s="19"/>
      <c r="M42" s="19"/>
      <c r="N42" s="19"/>
      <c r="O42" s="6"/>
      <c r="P42" s="19"/>
    </row>
    <row r="43" spans="1:16" ht="18" customHeight="1">
      <c r="A43" s="10" t="s">
        <v>2127</v>
      </c>
      <c r="B43" s="19"/>
      <c r="C43" s="19"/>
      <c r="D43" s="8">
        <v>77</v>
      </c>
      <c r="E43" s="19"/>
      <c r="F43" s="19"/>
      <c r="G43" s="19"/>
      <c r="H43" s="19"/>
      <c r="I43" s="10" t="s">
        <v>2128</v>
      </c>
      <c r="J43" s="19"/>
      <c r="K43" s="8">
        <v>3310</v>
      </c>
      <c r="L43" s="19"/>
      <c r="M43" s="19"/>
      <c r="N43" s="19"/>
      <c r="O43" s="6"/>
      <c r="P43" s="19"/>
    </row>
    <row r="44" spans="1:16" ht="18" customHeight="1">
      <c r="A44" s="10" t="s">
        <v>2129</v>
      </c>
      <c r="B44" s="19"/>
      <c r="C44" s="19"/>
      <c r="D44" s="8">
        <v>-228</v>
      </c>
      <c r="E44" s="19"/>
      <c r="F44" s="19"/>
      <c r="G44" s="19"/>
      <c r="H44" s="19"/>
      <c r="I44" s="10" t="s">
        <v>2130</v>
      </c>
      <c r="J44" s="19"/>
      <c r="K44" s="8">
        <v>0</v>
      </c>
      <c r="L44" s="19"/>
      <c r="M44" s="19"/>
      <c r="N44" s="19"/>
      <c r="O44" s="6"/>
      <c r="P44" s="19"/>
    </row>
    <row r="45" spans="1:16" ht="16.5" customHeight="1">
      <c r="A45" s="10" t="s">
        <v>2131</v>
      </c>
      <c r="B45" s="19"/>
      <c r="C45" s="19"/>
      <c r="D45" s="8">
        <v>0</v>
      </c>
      <c r="E45" s="19"/>
      <c r="F45" s="19"/>
      <c r="G45" s="19"/>
      <c r="H45" s="19"/>
      <c r="I45" s="10" t="s">
        <v>2132</v>
      </c>
      <c r="J45" s="19"/>
      <c r="K45" s="8">
        <v>0</v>
      </c>
      <c r="L45" s="19"/>
      <c r="M45" s="19"/>
      <c r="N45" s="19"/>
      <c r="O45" s="6"/>
      <c r="P45" s="19"/>
    </row>
    <row r="46" spans="1:16" ht="16.5" customHeight="1">
      <c r="A46" s="10"/>
      <c r="B46" s="19"/>
      <c r="C46" s="19"/>
      <c r="D46" s="19"/>
      <c r="E46" s="19"/>
      <c r="F46" s="19"/>
      <c r="G46" s="19"/>
      <c r="H46" s="19"/>
      <c r="I46" s="10" t="s">
        <v>2133</v>
      </c>
      <c r="J46" s="19"/>
      <c r="K46" s="8">
        <v>375</v>
      </c>
      <c r="L46" s="19"/>
      <c r="M46" s="19"/>
      <c r="N46" s="19"/>
      <c r="O46" s="6"/>
      <c r="P46" s="19"/>
    </row>
    <row r="47" spans="1:16" ht="18" customHeight="1">
      <c r="A47" s="10"/>
      <c r="B47" s="19"/>
      <c r="C47" s="19"/>
      <c r="D47" s="19"/>
      <c r="E47" s="19"/>
      <c r="F47" s="19"/>
      <c r="G47" s="19"/>
      <c r="H47" s="19"/>
      <c r="I47" s="10" t="s">
        <v>2134</v>
      </c>
      <c r="J47" s="19"/>
      <c r="K47" s="8">
        <v>0</v>
      </c>
      <c r="L47" s="19"/>
      <c r="M47" s="19"/>
      <c r="N47" s="19"/>
      <c r="O47" s="6"/>
      <c r="P47" s="19"/>
    </row>
    <row r="48" spans="1:16" ht="18" customHeight="1">
      <c r="A48" s="10"/>
      <c r="B48" s="19"/>
      <c r="C48" s="19"/>
      <c r="D48" s="19"/>
      <c r="E48" s="19"/>
      <c r="F48" s="19"/>
      <c r="G48" s="19"/>
      <c r="H48" s="19"/>
      <c r="I48" s="10" t="s">
        <v>2114</v>
      </c>
      <c r="J48" s="19"/>
      <c r="K48" s="8">
        <v>0</v>
      </c>
      <c r="L48" s="19"/>
      <c r="M48" s="19"/>
      <c r="N48" s="19"/>
      <c r="O48" s="6"/>
      <c r="P48" s="19"/>
    </row>
    <row r="49" spans="1:16" ht="18" customHeight="1">
      <c r="A49" s="10"/>
      <c r="B49" s="19"/>
      <c r="C49" s="19"/>
      <c r="D49" s="19"/>
      <c r="E49" s="19"/>
      <c r="F49" s="19"/>
      <c r="G49" s="19"/>
      <c r="H49" s="19"/>
      <c r="I49" s="10" t="s">
        <v>2135</v>
      </c>
      <c r="J49" s="19"/>
      <c r="K49" s="8">
        <v>0</v>
      </c>
      <c r="L49" s="19"/>
      <c r="M49" s="19"/>
      <c r="N49" s="19"/>
      <c r="O49" s="6"/>
      <c r="P49" s="19"/>
    </row>
    <row r="50" spans="1:16" ht="18" customHeight="1">
      <c r="A50" s="10"/>
      <c r="B50" s="19"/>
      <c r="C50" s="19"/>
      <c r="D50" s="19"/>
      <c r="E50" s="19"/>
      <c r="F50" s="19"/>
      <c r="G50" s="19"/>
      <c r="H50" s="19"/>
      <c r="I50" s="10" t="s">
        <v>2136</v>
      </c>
      <c r="J50" s="19"/>
      <c r="K50" s="8">
        <v>105</v>
      </c>
      <c r="L50" s="19"/>
      <c r="M50" s="19"/>
      <c r="N50" s="19"/>
      <c r="O50" s="6"/>
      <c r="P50" s="19"/>
    </row>
    <row r="51" spans="1:16" ht="18" customHeight="1">
      <c r="A51" s="10"/>
      <c r="B51" s="19"/>
      <c r="C51" s="19"/>
      <c r="D51" s="19"/>
      <c r="E51" s="19"/>
      <c r="F51" s="19"/>
      <c r="G51" s="19"/>
      <c r="H51" s="19"/>
      <c r="I51" s="10" t="s">
        <v>2116</v>
      </c>
      <c r="J51" s="19"/>
      <c r="K51" s="8">
        <v>0</v>
      </c>
      <c r="L51" s="19"/>
      <c r="M51" s="19"/>
      <c r="N51" s="19"/>
      <c r="O51" s="6"/>
      <c r="P51" s="19"/>
    </row>
    <row r="52" spans="1:16" ht="16.5" customHeight="1">
      <c r="A52" s="10"/>
      <c r="B52" s="19"/>
      <c r="C52" s="19"/>
      <c r="D52" s="19"/>
      <c r="E52" s="19"/>
      <c r="F52" s="19"/>
      <c r="G52" s="19"/>
      <c r="H52" s="19"/>
      <c r="I52" s="10" t="s">
        <v>1846</v>
      </c>
      <c r="J52" s="19"/>
      <c r="K52" s="8">
        <v>12</v>
      </c>
      <c r="L52" s="19"/>
      <c r="M52" s="19"/>
      <c r="N52" s="19"/>
      <c r="O52" s="6"/>
      <c r="P52" s="19"/>
    </row>
    <row r="53" spans="1:16" ht="18" customHeight="1">
      <c r="A53" s="10"/>
      <c r="B53" s="19"/>
      <c r="C53" s="19"/>
      <c r="D53" s="19"/>
      <c r="E53" s="19"/>
      <c r="F53" s="19"/>
      <c r="G53" s="19"/>
      <c r="H53" s="19"/>
      <c r="I53" s="10" t="s">
        <v>2137</v>
      </c>
      <c r="J53" s="19"/>
      <c r="K53" s="8">
        <v>1152</v>
      </c>
      <c r="L53" s="19"/>
      <c r="M53" s="19"/>
      <c r="N53" s="19"/>
      <c r="O53" s="6"/>
      <c r="P53" s="19"/>
    </row>
    <row r="54" spans="1:16" ht="16.5" customHeight="1">
      <c r="A54" s="10"/>
      <c r="B54" s="19"/>
      <c r="C54" s="19"/>
      <c r="D54" s="19"/>
      <c r="E54" s="19"/>
      <c r="F54" s="19"/>
      <c r="G54" s="19"/>
      <c r="H54" s="19"/>
      <c r="I54" s="10" t="s">
        <v>2138</v>
      </c>
      <c r="J54" s="19"/>
      <c r="K54" s="8">
        <v>0</v>
      </c>
      <c r="L54" s="19"/>
      <c r="M54" s="19"/>
      <c r="N54" s="19"/>
      <c r="O54" s="6"/>
      <c r="P54" s="19"/>
    </row>
    <row r="55" spans="1:16" ht="16.5" customHeight="1">
      <c r="A55" s="10"/>
      <c r="B55" s="19"/>
      <c r="C55" s="19"/>
      <c r="D55" s="19"/>
      <c r="E55" s="19"/>
      <c r="F55" s="19"/>
      <c r="G55" s="19"/>
      <c r="H55" s="19"/>
      <c r="I55" s="10" t="s">
        <v>2139</v>
      </c>
      <c r="J55" s="19"/>
      <c r="K55" s="61">
        <v>0</v>
      </c>
      <c r="L55" s="19"/>
      <c r="M55" s="19"/>
      <c r="N55" s="19"/>
      <c r="O55" s="6"/>
      <c r="P55" s="19"/>
    </row>
    <row r="56" spans="1:16" ht="16.5" customHeight="1">
      <c r="A56" s="10" t="s">
        <v>2020</v>
      </c>
      <c r="B56" s="8">
        <f>SUM(C56:G56)</f>
        <v>224</v>
      </c>
      <c r="C56" s="8">
        <v>0</v>
      </c>
      <c r="D56" s="8">
        <v>124</v>
      </c>
      <c r="E56" s="61">
        <v>0</v>
      </c>
      <c r="F56" s="8">
        <v>100</v>
      </c>
      <c r="G56" s="8">
        <v>0</v>
      </c>
      <c r="H56" s="8">
        <v>0</v>
      </c>
      <c r="I56" s="10" t="s">
        <v>2140</v>
      </c>
      <c r="J56" s="8">
        <f>SUM(K56:N56)</f>
        <v>224</v>
      </c>
      <c r="K56" s="8">
        <v>224</v>
      </c>
      <c r="L56" s="61">
        <v>0</v>
      </c>
      <c r="M56" s="8">
        <v>0</v>
      </c>
      <c r="N56" s="8">
        <v>0</v>
      </c>
      <c r="O56" s="6" t="s">
        <v>2141</v>
      </c>
      <c r="P56" s="8">
        <v>0</v>
      </c>
    </row>
    <row r="57" spans="1:16" ht="16.5" customHeight="1">
      <c r="A57" s="10"/>
      <c r="B57" s="19"/>
      <c r="C57" s="19"/>
      <c r="D57" s="19"/>
      <c r="E57" s="46"/>
      <c r="F57" s="46"/>
      <c r="G57" s="19"/>
      <c r="H57" s="19"/>
      <c r="I57" s="10" t="s">
        <v>2049</v>
      </c>
      <c r="J57" s="46"/>
      <c r="K57" s="8">
        <v>224</v>
      </c>
      <c r="L57" s="97"/>
      <c r="M57" s="97"/>
      <c r="N57" s="46"/>
      <c r="O57" s="6"/>
      <c r="P57" s="19"/>
    </row>
    <row r="58" spans="1:16" ht="18" customHeight="1">
      <c r="A58" s="10"/>
      <c r="B58" s="19"/>
      <c r="C58" s="19"/>
      <c r="D58" s="19"/>
      <c r="E58" s="19"/>
      <c r="F58" s="19"/>
      <c r="G58" s="19"/>
      <c r="H58" s="19"/>
      <c r="I58" s="10" t="s">
        <v>2142</v>
      </c>
      <c r="J58" s="19"/>
      <c r="K58" s="8">
        <v>224</v>
      </c>
      <c r="L58" s="19"/>
      <c r="M58" s="19"/>
      <c r="N58" s="19"/>
      <c r="O58" s="6"/>
      <c r="P58" s="19"/>
    </row>
    <row r="59" spans="1:16" ht="18" customHeight="1">
      <c r="A59" s="10"/>
      <c r="B59" s="19"/>
      <c r="C59" s="19"/>
      <c r="D59" s="19"/>
      <c r="E59" s="19"/>
      <c r="F59" s="19"/>
      <c r="G59" s="19"/>
      <c r="H59" s="19"/>
      <c r="I59" s="10" t="s">
        <v>2143</v>
      </c>
      <c r="J59" s="19"/>
      <c r="K59" s="8">
        <v>0</v>
      </c>
      <c r="L59" s="19"/>
      <c r="M59" s="19"/>
      <c r="N59" s="19"/>
      <c r="O59" s="6"/>
      <c r="P59" s="19"/>
    </row>
    <row r="60" spans="1:16" ht="18" customHeight="1">
      <c r="A60" s="10"/>
      <c r="B60" s="19"/>
      <c r="C60" s="19"/>
      <c r="D60" s="19"/>
      <c r="E60" s="19"/>
      <c r="F60" s="19"/>
      <c r="G60" s="19"/>
      <c r="H60" s="19"/>
      <c r="I60" s="10" t="s">
        <v>2144</v>
      </c>
      <c r="J60" s="19"/>
      <c r="K60" s="8">
        <v>0</v>
      </c>
      <c r="L60" s="19"/>
      <c r="M60" s="19"/>
      <c r="N60" s="19"/>
      <c r="O60" s="6"/>
      <c r="P60" s="19"/>
    </row>
    <row r="61" spans="1:16" ht="18" customHeight="1">
      <c r="A61" s="10"/>
      <c r="B61" s="19"/>
      <c r="C61" s="19"/>
      <c r="D61" s="19"/>
      <c r="E61" s="19"/>
      <c r="F61" s="19"/>
      <c r="G61" s="19"/>
      <c r="H61" s="19"/>
      <c r="I61" s="10" t="s">
        <v>2145</v>
      </c>
      <c r="J61" s="19"/>
      <c r="K61" s="8">
        <v>0</v>
      </c>
      <c r="L61" s="19"/>
      <c r="M61" s="19"/>
      <c r="N61" s="19"/>
      <c r="O61" s="6"/>
      <c r="P61" s="19"/>
    </row>
    <row r="62" spans="1:16" ht="18" customHeight="1">
      <c r="A62" s="10"/>
      <c r="B62" s="19"/>
      <c r="C62" s="19"/>
      <c r="D62" s="19"/>
      <c r="E62" s="19"/>
      <c r="F62" s="19"/>
      <c r="G62" s="19"/>
      <c r="H62" s="19"/>
      <c r="I62" s="10" t="s">
        <v>2146</v>
      </c>
      <c r="J62" s="19"/>
      <c r="K62" s="8">
        <v>0</v>
      </c>
      <c r="L62" s="19"/>
      <c r="M62" s="19"/>
      <c r="N62" s="19"/>
      <c r="O62" s="6"/>
      <c r="P62" s="19"/>
    </row>
    <row r="63" spans="1:16" ht="17.25" customHeight="1">
      <c r="A63" s="10"/>
      <c r="B63" s="19"/>
      <c r="C63" s="19"/>
      <c r="D63" s="19"/>
      <c r="E63" s="19"/>
      <c r="F63" s="19"/>
      <c r="G63" s="19"/>
      <c r="H63" s="19"/>
      <c r="I63" s="10" t="s">
        <v>2147</v>
      </c>
      <c r="J63" s="19"/>
      <c r="K63" s="8">
        <v>0</v>
      </c>
      <c r="L63" s="19"/>
      <c r="M63" s="19"/>
      <c r="N63" s="19"/>
      <c r="O63" s="6"/>
      <c r="P63" s="19"/>
    </row>
    <row r="64" spans="1:16" ht="16.5" customHeight="1">
      <c r="A64" s="10"/>
      <c r="B64" s="19"/>
      <c r="C64" s="19"/>
      <c r="D64" s="19"/>
      <c r="E64" s="19"/>
      <c r="F64" s="19"/>
      <c r="G64" s="19"/>
      <c r="H64" s="19"/>
      <c r="I64" s="10" t="s">
        <v>2148</v>
      </c>
      <c r="J64" s="19"/>
      <c r="K64" s="61">
        <v>0</v>
      </c>
      <c r="L64" s="19"/>
      <c r="M64" s="19"/>
      <c r="N64" s="19"/>
      <c r="O64" s="6"/>
      <c r="P64" s="19"/>
    </row>
    <row r="65" spans="1:16" ht="16.5" customHeight="1">
      <c r="A65" s="10" t="s">
        <v>2021</v>
      </c>
      <c r="B65" s="8">
        <f>SUM(C65:G65)</f>
        <v>191</v>
      </c>
      <c r="C65" s="8">
        <v>0</v>
      </c>
      <c r="D65" s="8">
        <v>191</v>
      </c>
      <c r="E65" s="61">
        <v>0</v>
      </c>
      <c r="F65" s="8">
        <v>0</v>
      </c>
      <c r="G65" s="8">
        <v>0</v>
      </c>
      <c r="H65" s="8">
        <v>0</v>
      </c>
      <c r="I65" s="10" t="s">
        <v>2149</v>
      </c>
      <c r="J65" s="8">
        <f>SUM(K65:N65)</f>
        <v>191</v>
      </c>
      <c r="K65" s="8">
        <v>191</v>
      </c>
      <c r="L65" s="61">
        <v>0</v>
      </c>
      <c r="M65" s="8">
        <v>0</v>
      </c>
      <c r="N65" s="8">
        <v>0</v>
      </c>
      <c r="O65" s="6" t="s">
        <v>2150</v>
      </c>
      <c r="P65" s="8">
        <v>0</v>
      </c>
    </row>
    <row r="66" spans="1:16" ht="16.5" customHeight="1">
      <c r="A66" s="10"/>
      <c r="B66" s="10"/>
      <c r="C66" s="19"/>
      <c r="D66" s="19"/>
      <c r="E66" s="46"/>
      <c r="F66" s="46"/>
      <c r="G66" s="19"/>
      <c r="H66" s="19"/>
      <c r="I66" s="10" t="s">
        <v>2050</v>
      </c>
      <c r="J66" s="46"/>
      <c r="K66" s="8">
        <v>191</v>
      </c>
      <c r="L66" s="97"/>
      <c r="M66" s="97"/>
      <c r="N66" s="46"/>
      <c r="O66" s="6"/>
      <c r="P66" s="19"/>
    </row>
    <row r="67" spans="1:16" ht="18" customHeight="1">
      <c r="A67" s="10"/>
      <c r="B67" s="19"/>
      <c r="C67" s="19"/>
      <c r="D67" s="19"/>
      <c r="E67" s="19"/>
      <c r="F67" s="19"/>
      <c r="G67" s="19"/>
      <c r="H67" s="19"/>
      <c r="I67" s="10" t="s">
        <v>2126</v>
      </c>
      <c r="J67" s="19"/>
      <c r="K67" s="8">
        <v>191</v>
      </c>
      <c r="L67" s="19"/>
      <c r="M67" s="19"/>
      <c r="N67" s="19"/>
      <c r="O67" s="6"/>
      <c r="P67" s="19"/>
    </row>
    <row r="68" spans="1:16" ht="18" customHeight="1">
      <c r="A68" s="10"/>
      <c r="B68" s="19"/>
      <c r="C68" s="19"/>
      <c r="D68" s="19"/>
      <c r="E68" s="19"/>
      <c r="F68" s="19"/>
      <c r="G68" s="19"/>
      <c r="H68" s="19"/>
      <c r="I68" s="10" t="s">
        <v>2128</v>
      </c>
      <c r="J68" s="19"/>
      <c r="K68" s="8">
        <v>0</v>
      </c>
      <c r="L68" s="19"/>
      <c r="M68" s="19"/>
      <c r="N68" s="19"/>
      <c r="O68" s="6"/>
      <c r="P68" s="19"/>
    </row>
    <row r="69" spans="1:16" ht="18" customHeight="1">
      <c r="A69" s="10"/>
      <c r="B69" s="19"/>
      <c r="C69" s="19"/>
      <c r="D69" s="19"/>
      <c r="E69" s="19"/>
      <c r="F69" s="19"/>
      <c r="G69" s="19"/>
      <c r="H69" s="19"/>
      <c r="I69" s="10" t="s">
        <v>2151</v>
      </c>
      <c r="J69" s="19"/>
      <c r="K69" s="8">
        <v>0</v>
      </c>
      <c r="L69" s="19"/>
      <c r="M69" s="19"/>
      <c r="N69" s="19"/>
      <c r="O69" s="6"/>
      <c r="P69" s="19"/>
    </row>
    <row r="70" spans="1:16" ht="16.5" customHeight="1">
      <c r="A70" s="10"/>
      <c r="B70" s="19"/>
      <c r="C70" s="19"/>
      <c r="D70" s="19"/>
      <c r="E70" s="19"/>
      <c r="F70" s="19"/>
      <c r="G70" s="19"/>
      <c r="H70" s="19"/>
      <c r="I70" s="10" t="s">
        <v>2152</v>
      </c>
      <c r="J70" s="19"/>
      <c r="K70" s="8">
        <v>0</v>
      </c>
      <c r="L70" s="19"/>
      <c r="M70" s="19"/>
      <c r="N70" s="19"/>
      <c r="O70" s="6"/>
      <c r="P70" s="19"/>
    </row>
    <row r="71" spans="1:16" ht="16.5" customHeight="1">
      <c r="A71" s="10"/>
      <c r="B71" s="19"/>
      <c r="C71" s="19"/>
      <c r="D71" s="19"/>
      <c r="E71" s="19"/>
      <c r="F71" s="19"/>
      <c r="G71" s="19"/>
      <c r="H71" s="19"/>
      <c r="I71" s="10" t="s">
        <v>2153</v>
      </c>
      <c r="J71" s="19"/>
      <c r="K71" s="61">
        <v>0</v>
      </c>
      <c r="L71" s="19"/>
      <c r="M71" s="19"/>
      <c r="N71" s="19"/>
      <c r="O71" s="6"/>
      <c r="P71" s="19"/>
    </row>
    <row r="72" spans="1:16" ht="16.5" customHeight="1">
      <c r="A72" s="10" t="s">
        <v>2022</v>
      </c>
      <c r="B72" s="8">
        <f>SUM(C72:G72)</f>
        <v>143</v>
      </c>
      <c r="C72" s="8">
        <v>0</v>
      </c>
      <c r="D72" s="8">
        <v>77</v>
      </c>
      <c r="E72" s="61">
        <v>66</v>
      </c>
      <c r="F72" s="8">
        <v>0</v>
      </c>
      <c r="G72" s="8">
        <v>0</v>
      </c>
      <c r="H72" s="8">
        <v>0</v>
      </c>
      <c r="I72" s="10" t="s">
        <v>2154</v>
      </c>
      <c r="J72" s="8">
        <f>SUM(K72:N72)</f>
        <v>143</v>
      </c>
      <c r="K72" s="8">
        <v>143</v>
      </c>
      <c r="L72" s="61">
        <v>0</v>
      </c>
      <c r="M72" s="8">
        <v>0</v>
      </c>
      <c r="N72" s="8">
        <v>0</v>
      </c>
      <c r="O72" s="6" t="s">
        <v>2155</v>
      </c>
      <c r="P72" s="8">
        <v>0</v>
      </c>
    </row>
    <row r="73" spans="1:16" ht="16.5" customHeight="1">
      <c r="A73" s="10"/>
      <c r="B73" s="19"/>
      <c r="C73" s="19"/>
      <c r="D73" s="19"/>
      <c r="E73" s="46"/>
      <c r="F73" s="46"/>
      <c r="G73" s="19"/>
      <c r="H73" s="19"/>
      <c r="I73" s="10" t="s">
        <v>2051</v>
      </c>
      <c r="J73" s="46"/>
      <c r="K73" s="8">
        <v>143</v>
      </c>
      <c r="L73" s="97"/>
      <c r="M73" s="97"/>
      <c r="N73" s="46"/>
      <c r="O73" s="6"/>
      <c r="P73" s="19"/>
    </row>
    <row r="74" spans="1:16" ht="16.5" customHeight="1">
      <c r="A74" s="10"/>
      <c r="B74" s="19"/>
      <c r="C74" s="19"/>
      <c r="D74" s="19"/>
      <c r="E74" s="97"/>
      <c r="F74" s="97"/>
      <c r="G74" s="19"/>
      <c r="H74" s="19"/>
      <c r="I74" s="10" t="s">
        <v>2156</v>
      </c>
      <c r="J74" s="19"/>
      <c r="K74" s="8">
        <v>0</v>
      </c>
      <c r="L74" s="97"/>
      <c r="M74" s="97"/>
      <c r="N74" s="19"/>
      <c r="O74" s="6"/>
      <c r="P74" s="19"/>
    </row>
    <row r="75" spans="1:16" ht="16.5" customHeight="1">
      <c r="A75" s="10"/>
      <c r="B75" s="19"/>
      <c r="C75" s="19"/>
      <c r="D75" s="19"/>
      <c r="E75" s="97"/>
      <c r="F75" s="97"/>
      <c r="G75" s="19"/>
      <c r="H75" s="19"/>
      <c r="I75" s="10" t="s">
        <v>2157</v>
      </c>
      <c r="J75" s="19"/>
      <c r="K75" s="61">
        <v>0</v>
      </c>
      <c r="L75" s="97"/>
      <c r="M75" s="97"/>
      <c r="N75" s="19"/>
      <c r="O75" s="6"/>
      <c r="P75" s="19"/>
    </row>
    <row r="76" spans="1:16" ht="16.5" customHeight="1">
      <c r="A76" s="10" t="s">
        <v>2017</v>
      </c>
      <c r="B76" s="8">
        <f>SUM(C76:G76)</f>
        <v>427</v>
      </c>
      <c r="C76" s="8">
        <v>0</v>
      </c>
      <c r="D76" s="8">
        <v>0</v>
      </c>
      <c r="E76" s="61">
        <v>427</v>
      </c>
      <c r="F76" s="61">
        <v>0</v>
      </c>
      <c r="G76" s="8">
        <v>0</v>
      </c>
      <c r="H76" s="8">
        <v>0</v>
      </c>
      <c r="I76" s="10" t="s">
        <v>2158</v>
      </c>
      <c r="J76" s="8">
        <f>SUM(K76:N76)</f>
        <v>427</v>
      </c>
      <c r="K76" s="8">
        <v>427</v>
      </c>
      <c r="L76" s="61">
        <v>0</v>
      </c>
      <c r="M76" s="61">
        <v>0</v>
      </c>
      <c r="N76" s="8">
        <v>0</v>
      </c>
      <c r="O76" s="6" t="s">
        <v>2159</v>
      </c>
      <c r="P76" s="8">
        <v>0</v>
      </c>
    </row>
    <row r="77" spans="1:16" ht="16.5" customHeight="1">
      <c r="A77" s="10" t="s">
        <v>2160</v>
      </c>
      <c r="B77" s="19"/>
      <c r="C77" s="19"/>
      <c r="D77" s="8">
        <v>0</v>
      </c>
      <c r="E77" s="46"/>
      <c r="F77" s="46"/>
      <c r="G77" s="19"/>
      <c r="H77" s="19"/>
      <c r="I77" s="10" t="s">
        <v>2052</v>
      </c>
      <c r="J77" s="46"/>
      <c r="K77" s="8">
        <v>427</v>
      </c>
      <c r="L77" s="97"/>
      <c r="M77" s="97"/>
      <c r="N77" s="46"/>
      <c r="O77" s="6"/>
      <c r="P77" s="19"/>
    </row>
    <row r="78" spans="1:16" ht="18" customHeight="1">
      <c r="A78" s="10" t="s">
        <v>2161</v>
      </c>
      <c r="B78" s="19"/>
      <c r="C78" s="19"/>
      <c r="D78" s="8">
        <v>0</v>
      </c>
      <c r="E78" s="19"/>
      <c r="F78" s="19"/>
      <c r="G78" s="19"/>
      <c r="H78" s="19"/>
      <c r="I78" s="10" t="s">
        <v>2162</v>
      </c>
      <c r="J78" s="19"/>
      <c r="K78" s="8">
        <v>0</v>
      </c>
      <c r="L78" s="19"/>
      <c r="M78" s="19"/>
      <c r="N78" s="19"/>
      <c r="O78" s="6"/>
      <c r="P78" s="19"/>
    </row>
    <row r="79" spans="1:16" ht="18" customHeight="1">
      <c r="A79" s="10"/>
      <c r="B79" s="19"/>
      <c r="C79" s="19"/>
      <c r="D79" s="19"/>
      <c r="E79" s="19"/>
      <c r="F79" s="19"/>
      <c r="G79" s="19"/>
      <c r="H79" s="19"/>
      <c r="I79" s="10" t="s">
        <v>2163</v>
      </c>
      <c r="J79" s="19"/>
      <c r="K79" s="8">
        <v>427</v>
      </c>
      <c r="L79" s="19"/>
      <c r="M79" s="19"/>
      <c r="N79" s="19"/>
      <c r="O79" s="6"/>
      <c r="P79" s="19"/>
    </row>
    <row r="80" spans="1:16" ht="18" customHeight="1">
      <c r="A80" s="10"/>
      <c r="B80" s="19"/>
      <c r="C80" s="19"/>
      <c r="D80" s="19"/>
      <c r="E80" s="19"/>
      <c r="F80" s="19"/>
      <c r="G80" s="19"/>
      <c r="H80" s="19"/>
      <c r="I80" s="10" t="s">
        <v>2164</v>
      </c>
      <c r="J80" s="19"/>
      <c r="K80" s="8">
        <v>0</v>
      </c>
      <c r="L80" s="19"/>
      <c r="M80" s="19"/>
      <c r="N80" s="19"/>
      <c r="O80" s="6"/>
      <c r="P80" s="19"/>
    </row>
    <row r="81" spans="1:16" ht="18" customHeight="1">
      <c r="A81" s="10"/>
      <c r="B81" s="19"/>
      <c r="C81" s="19"/>
      <c r="D81" s="19"/>
      <c r="E81" s="19"/>
      <c r="F81" s="19"/>
      <c r="G81" s="19"/>
      <c r="H81" s="19"/>
      <c r="I81" s="10" t="s">
        <v>2165</v>
      </c>
      <c r="J81" s="19"/>
      <c r="K81" s="8">
        <v>0</v>
      </c>
      <c r="L81" s="19"/>
      <c r="M81" s="19"/>
      <c r="N81" s="19"/>
      <c r="O81" s="6"/>
      <c r="P81" s="19"/>
    </row>
    <row r="82" spans="1:16" ht="16.5" customHeight="1">
      <c r="A82" s="10"/>
      <c r="B82" s="19"/>
      <c r="C82" s="19"/>
      <c r="D82" s="19"/>
      <c r="E82" s="19"/>
      <c r="F82" s="19"/>
      <c r="G82" s="19"/>
      <c r="H82" s="19"/>
      <c r="I82" s="10" t="s">
        <v>2166</v>
      </c>
      <c r="J82" s="19"/>
      <c r="K82" s="8">
        <v>0</v>
      </c>
      <c r="L82" s="19"/>
      <c r="M82" s="19"/>
      <c r="N82" s="19"/>
      <c r="O82" s="6"/>
      <c r="P82" s="19"/>
    </row>
    <row r="83" spans="1:16" ht="16.5" customHeight="1">
      <c r="A83" s="10"/>
      <c r="B83" s="19"/>
      <c r="C83" s="19"/>
      <c r="D83" s="19"/>
      <c r="E83" s="19"/>
      <c r="F83" s="19"/>
      <c r="G83" s="19"/>
      <c r="H83" s="19"/>
      <c r="I83" s="10" t="s">
        <v>2167</v>
      </c>
      <c r="J83" s="19"/>
      <c r="K83" s="8">
        <v>0</v>
      </c>
      <c r="L83" s="19"/>
      <c r="M83" s="19"/>
      <c r="N83" s="19"/>
      <c r="O83" s="6"/>
      <c r="P83" s="19"/>
    </row>
    <row r="84" spans="1:16" ht="16.5" customHeight="1">
      <c r="A84" s="10"/>
      <c r="B84" s="19"/>
      <c r="C84" s="19"/>
      <c r="D84" s="19"/>
      <c r="E84" s="19"/>
      <c r="F84" s="19"/>
      <c r="G84" s="19"/>
      <c r="H84" s="19"/>
      <c r="I84" s="10" t="s">
        <v>2168</v>
      </c>
      <c r="J84" s="19"/>
      <c r="K84" s="61">
        <v>0</v>
      </c>
      <c r="L84" s="19"/>
      <c r="M84" s="19"/>
      <c r="N84" s="19"/>
      <c r="O84" s="6"/>
      <c r="P84" s="19"/>
    </row>
    <row r="85" spans="1:16" ht="16.5" customHeight="1">
      <c r="A85" s="10" t="s">
        <v>2026</v>
      </c>
      <c r="B85" s="8">
        <f>SUM(C85:G85)</f>
        <v>340</v>
      </c>
      <c r="C85" s="8">
        <v>0</v>
      </c>
      <c r="D85" s="8">
        <v>340</v>
      </c>
      <c r="E85" s="61">
        <v>0</v>
      </c>
      <c r="F85" s="8">
        <v>0</v>
      </c>
      <c r="G85" s="8">
        <v>0</v>
      </c>
      <c r="H85" s="8">
        <v>0</v>
      </c>
      <c r="I85" s="10" t="s">
        <v>2169</v>
      </c>
      <c r="J85" s="8">
        <f>SUM(K85:N85)</f>
        <v>340</v>
      </c>
      <c r="K85" s="8">
        <v>340</v>
      </c>
      <c r="L85" s="61">
        <v>0</v>
      </c>
      <c r="M85" s="8">
        <v>0</v>
      </c>
      <c r="N85" s="8">
        <v>0</v>
      </c>
      <c r="O85" s="6" t="s">
        <v>2170</v>
      </c>
      <c r="P85" s="8">
        <v>0</v>
      </c>
    </row>
    <row r="86" spans="1:16" ht="16.5" customHeight="1">
      <c r="A86" s="10"/>
      <c r="B86" s="19"/>
      <c r="C86" s="19"/>
      <c r="D86" s="19"/>
      <c r="E86" s="46"/>
      <c r="F86" s="46"/>
      <c r="G86" s="19"/>
      <c r="H86" s="19"/>
      <c r="I86" s="10" t="s">
        <v>2053</v>
      </c>
      <c r="J86" s="46"/>
      <c r="K86" s="8">
        <v>340</v>
      </c>
      <c r="L86" s="46"/>
      <c r="M86" s="97"/>
      <c r="N86" s="46"/>
      <c r="O86" s="6"/>
      <c r="P86" s="19"/>
    </row>
    <row r="87" spans="1:16" ht="16.5" customHeight="1">
      <c r="A87" s="10"/>
      <c r="B87" s="19"/>
      <c r="C87" s="19"/>
      <c r="D87" s="19"/>
      <c r="E87" s="97"/>
      <c r="F87" s="97"/>
      <c r="G87" s="19"/>
      <c r="H87" s="19"/>
      <c r="I87" s="10" t="s">
        <v>2142</v>
      </c>
      <c r="J87" s="19"/>
      <c r="K87" s="8">
        <v>340</v>
      </c>
      <c r="L87" s="97"/>
      <c r="M87" s="97"/>
      <c r="N87" s="19"/>
      <c r="O87" s="6"/>
      <c r="P87" s="19"/>
    </row>
    <row r="88" spans="1:16" ht="16.5" customHeight="1">
      <c r="A88" s="10"/>
      <c r="B88" s="19"/>
      <c r="C88" s="19"/>
      <c r="D88" s="19"/>
      <c r="E88" s="97"/>
      <c r="F88" s="97"/>
      <c r="G88" s="19"/>
      <c r="H88" s="19"/>
      <c r="I88" s="10" t="s">
        <v>2143</v>
      </c>
      <c r="J88" s="19"/>
      <c r="K88" s="8">
        <v>0</v>
      </c>
      <c r="L88" s="97"/>
      <c r="M88" s="97"/>
      <c r="N88" s="19"/>
      <c r="O88" s="6"/>
      <c r="P88" s="19"/>
    </row>
    <row r="89" spans="1:16" ht="16.5" customHeight="1">
      <c r="A89" s="10"/>
      <c r="B89" s="19"/>
      <c r="C89" s="19"/>
      <c r="D89" s="19"/>
      <c r="E89" s="97"/>
      <c r="F89" s="97"/>
      <c r="G89" s="19"/>
      <c r="H89" s="19"/>
      <c r="I89" s="10" t="s">
        <v>2144</v>
      </c>
      <c r="J89" s="19"/>
      <c r="K89" s="8">
        <v>0</v>
      </c>
      <c r="L89" s="97"/>
      <c r="M89" s="97"/>
      <c r="N89" s="19"/>
      <c r="O89" s="6"/>
      <c r="P89" s="19"/>
    </row>
    <row r="90" spans="1:16" ht="16.5" customHeight="1">
      <c r="A90" s="10"/>
      <c r="B90" s="19"/>
      <c r="C90" s="19"/>
      <c r="D90" s="19"/>
      <c r="E90" s="97"/>
      <c r="F90" s="97"/>
      <c r="G90" s="19"/>
      <c r="H90" s="19"/>
      <c r="I90" s="10" t="s">
        <v>2145</v>
      </c>
      <c r="J90" s="19"/>
      <c r="K90" s="8">
        <v>0</v>
      </c>
      <c r="L90" s="97"/>
      <c r="M90" s="97"/>
      <c r="N90" s="19"/>
      <c r="O90" s="6"/>
      <c r="P90" s="19"/>
    </row>
    <row r="91" spans="1:16" ht="18" customHeight="1">
      <c r="A91" s="10"/>
      <c r="B91" s="19"/>
      <c r="C91" s="19"/>
      <c r="D91" s="19"/>
      <c r="E91" s="19"/>
      <c r="F91" s="19"/>
      <c r="G91" s="19"/>
      <c r="H91" s="19"/>
      <c r="I91" s="10" t="s">
        <v>2171</v>
      </c>
      <c r="J91" s="19"/>
      <c r="K91" s="8">
        <v>0</v>
      </c>
      <c r="L91" s="19"/>
      <c r="M91" s="19"/>
      <c r="N91" s="19"/>
      <c r="O91" s="6"/>
      <c r="P91" s="19"/>
    </row>
    <row r="92" spans="1:16" ht="16.5" customHeight="1">
      <c r="A92" s="10"/>
      <c r="B92" s="19"/>
      <c r="C92" s="19"/>
      <c r="D92" s="19"/>
      <c r="E92" s="19"/>
      <c r="F92" s="19"/>
      <c r="G92" s="19"/>
      <c r="H92" s="19"/>
      <c r="I92" s="10" t="s">
        <v>2172</v>
      </c>
      <c r="J92" s="19"/>
      <c r="K92" s="8">
        <v>0</v>
      </c>
      <c r="L92" s="19"/>
      <c r="M92" s="19"/>
      <c r="N92" s="19"/>
      <c r="O92" s="6"/>
      <c r="P92" s="19"/>
    </row>
    <row r="93" spans="1:16" ht="16.5" customHeight="1">
      <c r="A93" s="10"/>
      <c r="B93" s="19"/>
      <c r="C93" s="19"/>
      <c r="D93" s="19"/>
      <c r="E93" s="19"/>
      <c r="F93" s="19"/>
      <c r="G93" s="19"/>
      <c r="H93" s="19"/>
      <c r="I93" s="10" t="s">
        <v>2173</v>
      </c>
      <c r="J93" s="19"/>
      <c r="K93" s="61">
        <v>0</v>
      </c>
      <c r="L93" s="19"/>
      <c r="M93" s="19"/>
      <c r="N93" s="19"/>
      <c r="O93" s="6"/>
      <c r="P93" s="19"/>
    </row>
    <row r="94" spans="1:16" ht="16.5" customHeight="1">
      <c r="A94" s="10" t="s">
        <v>2032</v>
      </c>
      <c r="B94" s="8">
        <f>SUM(C94:G94)</f>
        <v>5</v>
      </c>
      <c r="C94" s="8">
        <v>0</v>
      </c>
      <c r="D94" s="8">
        <v>5</v>
      </c>
      <c r="E94" s="61">
        <v>0</v>
      </c>
      <c r="F94" s="8">
        <v>0</v>
      </c>
      <c r="G94" s="8">
        <v>0</v>
      </c>
      <c r="H94" s="8">
        <v>0</v>
      </c>
      <c r="I94" s="10" t="s">
        <v>2174</v>
      </c>
      <c r="J94" s="8">
        <f>SUM(K94:N94)</f>
        <v>5</v>
      </c>
      <c r="K94" s="8">
        <v>5</v>
      </c>
      <c r="L94" s="61">
        <v>0</v>
      </c>
      <c r="M94" s="8">
        <v>0</v>
      </c>
      <c r="N94" s="8">
        <v>0</v>
      </c>
      <c r="O94" s="6" t="s">
        <v>2175</v>
      </c>
      <c r="P94" s="8">
        <v>0</v>
      </c>
    </row>
    <row r="95" spans="1:16" ht="16.5" customHeight="1">
      <c r="A95" s="10"/>
      <c r="B95" s="19"/>
      <c r="C95" s="19"/>
      <c r="D95" s="19"/>
      <c r="E95" s="19"/>
      <c r="F95" s="19"/>
      <c r="G95" s="19"/>
      <c r="H95" s="19"/>
      <c r="I95" s="10" t="s">
        <v>2054</v>
      </c>
      <c r="J95" s="19"/>
      <c r="K95" s="8">
        <v>5</v>
      </c>
      <c r="L95" s="19"/>
      <c r="M95" s="19"/>
      <c r="N95" s="19"/>
      <c r="O95" s="6"/>
      <c r="P95" s="19"/>
    </row>
    <row r="96" spans="1:16" ht="16.5" customHeight="1">
      <c r="A96" s="10"/>
      <c r="B96" s="19"/>
      <c r="C96" s="19"/>
      <c r="D96" s="19"/>
      <c r="E96" s="19"/>
      <c r="F96" s="19"/>
      <c r="G96" s="19"/>
      <c r="H96" s="19"/>
      <c r="I96" s="10" t="s">
        <v>2176</v>
      </c>
      <c r="J96" s="19"/>
      <c r="K96" s="8">
        <v>5</v>
      </c>
      <c r="L96" s="19"/>
      <c r="M96" s="19"/>
      <c r="N96" s="19"/>
      <c r="O96" s="6"/>
      <c r="P96" s="19"/>
    </row>
    <row r="97" spans="1:16" ht="16.5" customHeight="1">
      <c r="A97" s="10"/>
      <c r="B97" s="19"/>
      <c r="C97" s="19"/>
      <c r="D97" s="19"/>
      <c r="E97" s="19"/>
      <c r="F97" s="19"/>
      <c r="G97" s="19"/>
      <c r="H97" s="19"/>
      <c r="I97" s="10" t="s">
        <v>2177</v>
      </c>
      <c r="J97" s="19"/>
      <c r="K97" s="8">
        <v>0</v>
      </c>
      <c r="L97" s="19"/>
      <c r="M97" s="19"/>
      <c r="N97" s="19"/>
      <c r="O97" s="6"/>
      <c r="P97" s="19"/>
    </row>
    <row r="98" spans="1:16" ht="16.5" customHeight="1">
      <c r="A98" s="10"/>
      <c r="B98" s="19"/>
      <c r="C98" s="19"/>
      <c r="D98" s="19"/>
      <c r="E98" s="19"/>
      <c r="F98" s="19"/>
      <c r="G98" s="19"/>
      <c r="H98" s="19"/>
      <c r="I98" s="10" t="s">
        <v>2178</v>
      </c>
      <c r="J98" s="19"/>
      <c r="K98" s="8">
        <v>0</v>
      </c>
      <c r="L98" s="19"/>
      <c r="M98" s="19"/>
      <c r="N98" s="19"/>
      <c r="O98" s="6"/>
      <c r="P98" s="19"/>
    </row>
    <row r="99" spans="1:16" ht="16.5" customHeight="1">
      <c r="A99" s="10"/>
      <c r="B99" s="19"/>
      <c r="C99" s="19"/>
      <c r="D99" s="19"/>
      <c r="E99" s="19"/>
      <c r="F99" s="19"/>
      <c r="G99" s="19"/>
      <c r="H99" s="19"/>
      <c r="I99" s="10" t="s">
        <v>2179</v>
      </c>
      <c r="J99" s="19"/>
      <c r="K99" s="8">
        <v>0</v>
      </c>
      <c r="L99" s="19"/>
      <c r="M99" s="19"/>
      <c r="N99" s="19"/>
      <c r="O99" s="6"/>
      <c r="P99" s="19"/>
    </row>
    <row r="100" spans="1:16" ht="16.5" customHeight="1">
      <c r="A100" s="10"/>
      <c r="B100" s="19"/>
      <c r="C100" s="19"/>
      <c r="D100" s="19"/>
      <c r="E100" s="19"/>
      <c r="F100" s="19"/>
      <c r="G100" s="19"/>
      <c r="H100" s="19"/>
      <c r="I100" s="10" t="s">
        <v>2180</v>
      </c>
      <c r="J100" s="19"/>
      <c r="K100" s="61">
        <v>0</v>
      </c>
      <c r="L100" s="19"/>
      <c r="M100" s="22"/>
      <c r="N100" s="19"/>
      <c r="O100" s="6"/>
      <c r="P100" s="19"/>
    </row>
    <row r="101" spans="1:16" ht="18" customHeight="1">
      <c r="A101" s="10" t="s">
        <v>2016</v>
      </c>
      <c r="B101" s="8">
        <f>SUM(C101:G101)</f>
        <v>0</v>
      </c>
      <c r="C101" s="8">
        <v>0</v>
      </c>
      <c r="D101" s="8">
        <v>0</v>
      </c>
      <c r="E101" s="61">
        <v>0</v>
      </c>
      <c r="F101" s="8">
        <v>0</v>
      </c>
      <c r="G101" s="8">
        <v>0</v>
      </c>
      <c r="H101" s="8">
        <v>0</v>
      </c>
      <c r="I101" s="6" t="s">
        <v>2181</v>
      </c>
      <c r="J101" s="8">
        <f>SUM(K101:N101)</f>
        <v>0</v>
      </c>
      <c r="K101" s="8">
        <v>0</v>
      </c>
      <c r="L101" s="99">
        <v>0</v>
      </c>
      <c r="M101" s="41">
        <v>0</v>
      </c>
      <c r="N101" s="21">
        <v>0</v>
      </c>
      <c r="O101" s="6" t="s">
        <v>2182</v>
      </c>
      <c r="P101" s="8">
        <v>0</v>
      </c>
    </row>
    <row r="102" spans="1:16" ht="18" customHeight="1">
      <c r="A102" s="10"/>
      <c r="B102" s="19"/>
      <c r="C102" s="19"/>
      <c r="D102" s="46"/>
      <c r="E102" s="46"/>
      <c r="F102" s="46"/>
      <c r="G102" s="19"/>
      <c r="H102" s="19"/>
      <c r="I102" s="6" t="s">
        <v>2055</v>
      </c>
      <c r="J102" s="46"/>
      <c r="K102" s="8">
        <v>0</v>
      </c>
      <c r="L102" s="46"/>
      <c r="M102" s="100"/>
      <c r="N102" s="46"/>
      <c r="O102" s="6"/>
      <c r="P102" s="19"/>
    </row>
    <row r="103" spans="1:16" ht="18" customHeight="1">
      <c r="A103" s="10"/>
      <c r="B103" s="19"/>
      <c r="C103" s="19"/>
      <c r="D103" s="19"/>
      <c r="E103" s="19"/>
      <c r="F103" s="19"/>
      <c r="G103" s="19"/>
      <c r="H103" s="19"/>
      <c r="I103" s="10" t="s">
        <v>2183</v>
      </c>
      <c r="J103" s="19"/>
      <c r="K103" s="8">
        <v>0</v>
      </c>
      <c r="L103" s="19"/>
      <c r="M103" s="19"/>
      <c r="N103" s="19"/>
      <c r="O103" s="6"/>
      <c r="P103" s="19"/>
    </row>
    <row r="104" spans="1:16" ht="18" customHeight="1">
      <c r="A104" s="10"/>
      <c r="B104" s="19"/>
      <c r="C104" s="19"/>
      <c r="D104" s="19"/>
      <c r="E104" s="19"/>
      <c r="F104" s="19"/>
      <c r="G104" s="19"/>
      <c r="H104" s="19"/>
      <c r="I104" s="10" t="s">
        <v>2184</v>
      </c>
      <c r="J104" s="19"/>
      <c r="K104" s="8">
        <v>0</v>
      </c>
      <c r="L104" s="19"/>
      <c r="M104" s="19"/>
      <c r="N104" s="19"/>
      <c r="O104" s="6"/>
      <c r="P104" s="19"/>
    </row>
    <row r="105" spans="1:16" ht="18" customHeight="1">
      <c r="A105" s="10"/>
      <c r="B105" s="19"/>
      <c r="C105" s="19"/>
      <c r="D105" s="19"/>
      <c r="E105" s="19"/>
      <c r="F105" s="19"/>
      <c r="G105" s="19"/>
      <c r="H105" s="19"/>
      <c r="I105" s="10" t="s">
        <v>2185</v>
      </c>
      <c r="J105" s="19"/>
      <c r="K105" s="8">
        <v>0</v>
      </c>
      <c r="L105" s="19"/>
      <c r="M105" s="19"/>
      <c r="N105" s="19"/>
      <c r="O105" s="6"/>
      <c r="P105" s="19"/>
    </row>
    <row r="106" spans="1:16" ht="18" customHeight="1">
      <c r="A106" s="10"/>
      <c r="B106" s="19"/>
      <c r="C106" s="19"/>
      <c r="D106" s="19"/>
      <c r="E106" s="19"/>
      <c r="F106" s="19"/>
      <c r="G106" s="19"/>
      <c r="H106" s="19"/>
      <c r="I106" s="10" t="s">
        <v>2186</v>
      </c>
      <c r="J106" s="19"/>
      <c r="K106" s="8">
        <v>0</v>
      </c>
      <c r="L106" s="19"/>
      <c r="M106" s="19"/>
      <c r="N106" s="19"/>
      <c r="O106" s="6"/>
      <c r="P106" s="19"/>
    </row>
    <row r="107" spans="1:16" ht="18" customHeight="1">
      <c r="A107" s="10"/>
      <c r="B107" s="19"/>
      <c r="C107" s="19"/>
      <c r="D107" s="19"/>
      <c r="E107" s="19"/>
      <c r="F107" s="19"/>
      <c r="G107" s="19"/>
      <c r="H107" s="19"/>
      <c r="I107" s="10" t="s">
        <v>2187</v>
      </c>
      <c r="J107" s="19"/>
      <c r="K107" s="8">
        <v>0</v>
      </c>
      <c r="L107" s="19"/>
      <c r="M107" s="19"/>
      <c r="N107" s="19"/>
      <c r="O107" s="6"/>
      <c r="P107" s="19"/>
    </row>
    <row r="108" spans="1:16" ht="16.5" customHeight="1">
      <c r="A108" s="10"/>
      <c r="B108" s="19"/>
      <c r="C108" s="19"/>
      <c r="D108" s="19"/>
      <c r="E108" s="19"/>
      <c r="F108" s="19"/>
      <c r="G108" s="19"/>
      <c r="H108" s="19"/>
      <c r="I108" s="10" t="s">
        <v>2188</v>
      </c>
      <c r="J108" s="19"/>
      <c r="K108" s="8">
        <v>0</v>
      </c>
      <c r="L108" s="19"/>
      <c r="M108" s="19"/>
      <c r="N108" s="19"/>
      <c r="O108" s="6"/>
      <c r="P108" s="19"/>
    </row>
    <row r="109" spans="1:16" ht="16.5" customHeight="1">
      <c r="A109" s="10"/>
      <c r="B109" s="19"/>
      <c r="C109" s="19"/>
      <c r="D109" s="19"/>
      <c r="E109" s="19"/>
      <c r="F109" s="19"/>
      <c r="G109" s="19"/>
      <c r="H109" s="19"/>
      <c r="I109" s="10" t="s">
        <v>2189</v>
      </c>
      <c r="J109" s="19"/>
      <c r="K109" s="61">
        <v>0</v>
      </c>
      <c r="L109" s="19"/>
      <c r="M109" s="19"/>
      <c r="N109" s="19"/>
      <c r="O109" s="6"/>
      <c r="P109" s="19"/>
    </row>
    <row r="110" spans="1:16" ht="16.5" customHeight="1">
      <c r="A110" s="10" t="s">
        <v>2024</v>
      </c>
      <c r="B110" s="8">
        <f>SUM(C110:G110)</f>
        <v>0</v>
      </c>
      <c r="C110" s="8">
        <v>0</v>
      </c>
      <c r="D110" s="8">
        <v>0</v>
      </c>
      <c r="E110" s="61">
        <v>0</v>
      </c>
      <c r="F110" s="8">
        <v>0</v>
      </c>
      <c r="G110" s="8">
        <v>0</v>
      </c>
      <c r="H110" s="8">
        <v>0</v>
      </c>
      <c r="I110" s="10" t="s">
        <v>2190</v>
      </c>
      <c r="J110" s="8">
        <f>SUM(K110:N110)</f>
        <v>0</v>
      </c>
      <c r="K110" s="8">
        <v>0</v>
      </c>
      <c r="L110" s="61">
        <v>0</v>
      </c>
      <c r="M110" s="8">
        <v>0</v>
      </c>
      <c r="N110" s="8">
        <v>0</v>
      </c>
      <c r="O110" s="6" t="s">
        <v>2191</v>
      </c>
      <c r="P110" s="8">
        <v>0</v>
      </c>
    </row>
    <row r="111" spans="1:16" ht="16.5" customHeight="1">
      <c r="A111" s="10" t="s">
        <v>2192</v>
      </c>
      <c r="B111" s="19"/>
      <c r="C111" s="19"/>
      <c r="D111" s="8">
        <v>0</v>
      </c>
      <c r="E111" s="46"/>
      <c r="F111" s="46"/>
      <c r="G111" s="19"/>
      <c r="H111" s="19"/>
      <c r="I111" s="10" t="s">
        <v>2056</v>
      </c>
      <c r="J111" s="46"/>
      <c r="K111" s="8">
        <v>0</v>
      </c>
      <c r="L111" s="46"/>
      <c r="M111" s="97"/>
      <c r="N111" s="46"/>
      <c r="O111" s="6"/>
      <c r="P111" s="19"/>
    </row>
    <row r="112" spans="1:16" ht="18" customHeight="1">
      <c r="A112" s="10" t="s">
        <v>2193</v>
      </c>
      <c r="B112" s="19"/>
      <c r="C112" s="19"/>
      <c r="D112" s="8">
        <v>0</v>
      </c>
      <c r="E112" s="19"/>
      <c r="F112" s="19"/>
      <c r="G112" s="19"/>
      <c r="H112" s="19"/>
      <c r="I112" s="10" t="s">
        <v>2097</v>
      </c>
      <c r="J112" s="19"/>
      <c r="K112" s="8">
        <v>0</v>
      </c>
      <c r="L112" s="19"/>
      <c r="M112" s="19"/>
      <c r="N112" s="19"/>
      <c r="O112" s="6"/>
      <c r="P112" s="19"/>
    </row>
    <row r="113" spans="1:16" ht="18" customHeight="1">
      <c r="A113" s="10"/>
      <c r="B113" s="19"/>
      <c r="C113" s="19"/>
      <c r="D113" s="19"/>
      <c r="E113" s="19"/>
      <c r="F113" s="19"/>
      <c r="G113" s="19"/>
      <c r="H113" s="19"/>
      <c r="I113" s="10" t="s">
        <v>2194</v>
      </c>
      <c r="J113" s="19"/>
      <c r="K113" s="8">
        <v>0</v>
      </c>
      <c r="L113" s="19"/>
      <c r="M113" s="19"/>
      <c r="N113" s="19"/>
      <c r="O113" s="6"/>
      <c r="P113" s="19"/>
    </row>
    <row r="114" spans="1:16" ht="18" customHeight="1">
      <c r="A114" s="10"/>
      <c r="B114" s="19"/>
      <c r="C114" s="19"/>
      <c r="D114" s="19"/>
      <c r="E114" s="19"/>
      <c r="F114" s="19"/>
      <c r="G114" s="19"/>
      <c r="H114" s="19"/>
      <c r="I114" s="10" t="s">
        <v>2195</v>
      </c>
      <c r="J114" s="19"/>
      <c r="K114" s="8">
        <v>0</v>
      </c>
      <c r="L114" s="19"/>
      <c r="M114" s="19"/>
      <c r="N114" s="19"/>
      <c r="O114" s="6"/>
      <c r="P114" s="19"/>
    </row>
    <row r="115" spans="1:16" ht="18" customHeight="1">
      <c r="A115" s="10"/>
      <c r="B115" s="19"/>
      <c r="C115" s="19"/>
      <c r="D115" s="19"/>
      <c r="E115" s="19"/>
      <c r="F115" s="19"/>
      <c r="G115" s="19"/>
      <c r="H115" s="19"/>
      <c r="I115" s="10" t="s">
        <v>2196</v>
      </c>
      <c r="J115" s="19"/>
      <c r="K115" s="8">
        <v>0</v>
      </c>
      <c r="L115" s="19"/>
      <c r="M115" s="19"/>
      <c r="N115" s="19"/>
      <c r="O115" s="6"/>
      <c r="P115" s="19"/>
    </row>
    <row r="116" spans="1:16" ht="16.5" customHeight="1">
      <c r="A116" s="10"/>
      <c r="B116" s="19"/>
      <c r="C116" s="19"/>
      <c r="D116" s="19"/>
      <c r="E116" s="19"/>
      <c r="F116" s="19"/>
      <c r="G116" s="19"/>
      <c r="H116" s="19"/>
      <c r="I116" s="10" t="s">
        <v>2197</v>
      </c>
      <c r="J116" s="19"/>
      <c r="K116" s="8">
        <v>0</v>
      </c>
      <c r="L116" s="19"/>
      <c r="M116" s="19"/>
      <c r="N116" s="19"/>
      <c r="O116" s="6"/>
      <c r="P116" s="19"/>
    </row>
    <row r="117" spans="1:16" ht="16.5" customHeight="1">
      <c r="A117" s="10"/>
      <c r="B117" s="19"/>
      <c r="C117" s="19"/>
      <c r="D117" s="19"/>
      <c r="E117" s="19"/>
      <c r="F117" s="19"/>
      <c r="G117" s="19"/>
      <c r="H117" s="19"/>
      <c r="I117" s="10" t="s">
        <v>2198</v>
      </c>
      <c r="J117" s="19"/>
      <c r="K117" s="61">
        <v>0</v>
      </c>
      <c r="L117" s="19"/>
      <c r="M117" s="19"/>
      <c r="N117" s="19"/>
      <c r="O117" s="6"/>
      <c r="P117" s="19"/>
    </row>
    <row r="118" spans="1:16" ht="18" customHeight="1">
      <c r="A118" s="10" t="s">
        <v>2199</v>
      </c>
      <c r="B118" s="8">
        <f>SUM(C118:G118)</f>
        <v>0</v>
      </c>
      <c r="C118" s="8">
        <v>0</v>
      </c>
      <c r="D118" s="8">
        <v>0</v>
      </c>
      <c r="E118" s="61">
        <v>0</v>
      </c>
      <c r="F118" s="61">
        <v>0</v>
      </c>
      <c r="G118" s="8">
        <v>0</v>
      </c>
      <c r="H118" s="8">
        <v>0</v>
      </c>
      <c r="I118" s="10" t="s">
        <v>2200</v>
      </c>
      <c r="J118" s="8">
        <f>SUM(K118:N118)</f>
        <v>0</v>
      </c>
      <c r="K118" s="8">
        <v>0</v>
      </c>
      <c r="L118" s="61">
        <v>0</v>
      </c>
      <c r="M118" s="61">
        <v>0</v>
      </c>
      <c r="N118" s="8">
        <v>0</v>
      </c>
      <c r="O118" s="6" t="s">
        <v>2201</v>
      </c>
      <c r="P118" s="8">
        <v>0</v>
      </c>
    </row>
    <row r="119" spans="1:16" ht="18" customHeight="1">
      <c r="A119" s="10"/>
      <c r="B119" s="19"/>
      <c r="C119" s="19"/>
      <c r="D119" s="19"/>
      <c r="E119" s="19"/>
      <c r="F119" s="19"/>
      <c r="G119" s="19"/>
      <c r="H119" s="19"/>
      <c r="I119" s="10" t="s">
        <v>2092</v>
      </c>
      <c r="J119" s="19"/>
      <c r="K119" s="8">
        <v>0</v>
      </c>
      <c r="L119" s="19"/>
      <c r="M119" s="19"/>
      <c r="N119" s="19"/>
      <c r="O119" s="6"/>
      <c r="P119" s="19"/>
    </row>
    <row r="120" spans="1:16" ht="18" customHeight="1">
      <c r="A120" s="10"/>
      <c r="B120" s="19"/>
      <c r="C120" s="19"/>
      <c r="D120" s="19"/>
      <c r="E120" s="19"/>
      <c r="F120" s="19"/>
      <c r="G120" s="19"/>
      <c r="H120" s="19"/>
      <c r="I120" s="10" t="s">
        <v>2202</v>
      </c>
      <c r="J120" s="19"/>
      <c r="K120" s="8">
        <v>0</v>
      </c>
      <c r="L120" s="19"/>
      <c r="M120" s="19"/>
      <c r="N120" s="19"/>
      <c r="O120" s="6"/>
      <c r="P120" s="19"/>
    </row>
    <row r="121" spans="1:16" ht="16.5" customHeight="1">
      <c r="A121" s="10"/>
      <c r="B121" s="19"/>
      <c r="C121" s="19"/>
      <c r="D121" s="19"/>
      <c r="E121" s="19"/>
      <c r="F121" s="19"/>
      <c r="G121" s="19"/>
      <c r="H121" s="19"/>
      <c r="I121" s="10" t="s">
        <v>2203</v>
      </c>
      <c r="J121" s="19"/>
      <c r="K121" s="8">
        <v>0</v>
      </c>
      <c r="L121" s="19"/>
      <c r="M121" s="19"/>
      <c r="N121" s="19"/>
      <c r="O121" s="6"/>
      <c r="P121" s="19"/>
    </row>
    <row r="122" spans="1:16" ht="18" customHeight="1">
      <c r="A122" s="10"/>
      <c r="B122" s="19"/>
      <c r="C122" s="19"/>
      <c r="D122" s="19"/>
      <c r="E122" s="19"/>
      <c r="F122" s="19"/>
      <c r="G122" s="19"/>
      <c r="H122" s="19"/>
      <c r="I122" s="10" t="s">
        <v>2204</v>
      </c>
      <c r="J122" s="19"/>
      <c r="K122" s="8">
        <v>0</v>
      </c>
      <c r="L122" s="19"/>
      <c r="M122" s="19"/>
      <c r="N122" s="19"/>
      <c r="O122" s="6"/>
      <c r="P122" s="19"/>
    </row>
    <row r="123" spans="1:16" ht="16.5" customHeight="1">
      <c r="A123" s="10" t="s">
        <v>2018</v>
      </c>
      <c r="B123" s="8">
        <f>SUM(C123:G123)</f>
        <v>0</v>
      </c>
      <c r="C123" s="8">
        <v>0</v>
      </c>
      <c r="D123" s="8">
        <v>0</v>
      </c>
      <c r="E123" s="61">
        <v>0</v>
      </c>
      <c r="F123" s="8">
        <v>0</v>
      </c>
      <c r="G123" s="8">
        <v>0</v>
      </c>
      <c r="H123" s="8">
        <v>0</v>
      </c>
      <c r="I123" s="10" t="s">
        <v>2205</v>
      </c>
      <c r="J123" s="8">
        <f>SUM(K123:N123)</f>
        <v>0</v>
      </c>
      <c r="K123" s="8">
        <v>0</v>
      </c>
      <c r="L123" s="61">
        <v>0</v>
      </c>
      <c r="M123" s="8">
        <v>0</v>
      </c>
      <c r="N123" s="8">
        <v>0</v>
      </c>
      <c r="O123" s="6" t="s">
        <v>2206</v>
      </c>
      <c r="P123" s="8">
        <v>0</v>
      </c>
    </row>
    <row r="124" spans="1:16" ht="18" customHeight="1">
      <c r="A124" s="10"/>
      <c r="B124" s="19"/>
      <c r="C124" s="19"/>
      <c r="D124" s="46"/>
      <c r="E124" s="46"/>
      <c r="F124" s="46"/>
      <c r="G124" s="19"/>
      <c r="H124" s="19"/>
      <c r="I124" s="10" t="s">
        <v>2058</v>
      </c>
      <c r="J124" s="46"/>
      <c r="K124" s="8">
        <v>0</v>
      </c>
      <c r="L124" s="46"/>
      <c r="M124" s="97"/>
      <c r="N124" s="46"/>
      <c r="O124" s="6"/>
      <c r="P124" s="19"/>
    </row>
    <row r="125" spans="1:16" ht="18" customHeight="1">
      <c r="A125" s="10"/>
      <c r="B125" s="19"/>
      <c r="C125" s="19"/>
      <c r="D125" s="19"/>
      <c r="E125" s="19"/>
      <c r="F125" s="19"/>
      <c r="G125" s="19"/>
      <c r="H125" s="19"/>
      <c r="I125" s="10" t="s">
        <v>1662</v>
      </c>
      <c r="J125" s="19"/>
      <c r="K125" s="8">
        <v>0</v>
      </c>
      <c r="L125" s="19"/>
      <c r="M125" s="19"/>
      <c r="N125" s="19"/>
      <c r="O125" s="6"/>
      <c r="P125" s="19"/>
    </row>
    <row r="126" spans="1:16" ht="18" customHeight="1">
      <c r="A126" s="10"/>
      <c r="B126" s="19"/>
      <c r="C126" s="19"/>
      <c r="D126" s="19"/>
      <c r="E126" s="19"/>
      <c r="F126" s="19"/>
      <c r="G126" s="19"/>
      <c r="H126" s="19"/>
      <c r="I126" s="10" t="s">
        <v>2207</v>
      </c>
      <c r="J126" s="19"/>
      <c r="K126" s="8">
        <v>0</v>
      </c>
      <c r="L126" s="19"/>
      <c r="M126" s="19"/>
      <c r="N126" s="19"/>
      <c r="O126" s="6"/>
      <c r="P126" s="19"/>
    </row>
    <row r="127" spans="1:16" ht="16.5" customHeight="1">
      <c r="A127" s="10"/>
      <c r="B127" s="19"/>
      <c r="C127" s="19"/>
      <c r="D127" s="19"/>
      <c r="E127" s="19"/>
      <c r="F127" s="19"/>
      <c r="G127" s="19"/>
      <c r="H127" s="19"/>
      <c r="I127" s="10" t="s">
        <v>2208</v>
      </c>
      <c r="J127" s="19"/>
      <c r="K127" s="8">
        <v>0</v>
      </c>
      <c r="L127" s="19"/>
      <c r="M127" s="19"/>
      <c r="N127" s="19"/>
      <c r="O127" s="6"/>
      <c r="P127" s="19"/>
    </row>
    <row r="128" spans="1:16" ht="16.5" customHeight="1">
      <c r="A128" s="10"/>
      <c r="B128" s="19"/>
      <c r="C128" s="19"/>
      <c r="D128" s="19"/>
      <c r="E128" s="19"/>
      <c r="F128" s="19"/>
      <c r="G128" s="19"/>
      <c r="H128" s="19"/>
      <c r="I128" s="10" t="s">
        <v>2209</v>
      </c>
      <c r="J128" s="19"/>
      <c r="K128" s="61">
        <v>0</v>
      </c>
      <c r="L128" s="19"/>
      <c r="M128" s="19"/>
      <c r="N128" s="19"/>
      <c r="O128" s="6"/>
      <c r="P128" s="19"/>
    </row>
    <row r="129" spans="1:16" ht="16.5" customHeight="1">
      <c r="A129" s="10" t="s">
        <v>2028</v>
      </c>
      <c r="B129" s="8">
        <f>SUM(C129:G129)</f>
        <v>0</v>
      </c>
      <c r="C129" s="8">
        <v>0</v>
      </c>
      <c r="D129" s="8">
        <v>0</v>
      </c>
      <c r="E129" s="61">
        <v>0</v>
      </c>
      <c r="F129" s="8">
        <v>0</v>
      </c>
      <c r="G129" s="8">
        <v>0</v>
      </c>
      <c r="H129" s="8">
        <v>0</v>
      </c>
      <c r="I129" s="10" t="s">
        <v>2210</v>
      </c>
      <c r="J129" s="8">
        <f>SUM(K129:N129)</f>
        <v>0</v>
      </c>
      <c r="K129" s="8">
        <v>0</v>
      </c>
      <c r="L129" s="61">
        <v>0</v>
      </c>
      <c r="M129" s="8">
        <v>0</v>
      </c>
      <c r="N129" s="8">
        <v>0</v>
      </c>
      <c r="O129" s="6" t="s">
        <v>2211</v>
      </c>
      <c r="P129" s="8">
        <v>0</v>
      </c>
    </row>
    <row r="130" spans="1:16" ht="18" customHeight="1">
      <c r="A130" s="10" t="s">
        <v>2212</v>
      </c>
      <c r="B130" s="19"/>
      <c r="C130" s="19"/>
      <c r="D130" s="8">
        <v>0</v>
      </c>
      <c r="E130" s="97"/>
      <c r="F130" s="97"/>
      <c r="G130" s="19"/>
      <c r="H130" s="19"/>
      <c r="I130" s="10" t="s">
        <v>2059</v>
      </c>
      <c r="J130" s="46"/>
      <c r="K130" s="8">
        <v>0</v>
      </c>
      <c r="L130" s="46"/>
      <c r="M130" s="97"/>
      <c r="N130" s="46"/>
      <c r="O130" s="6"/>
      <c r="P130" s="19"/>
    </row>
    <row r="131" spans="1:16" ht="18" customHeight="1">
      <c r="A131" s="10" t="s">
        <v>2213</v>
      </c>
      <c r="B131" s="19"/>
      <c r="C131" s="19"/>
      <c r="D131" s="8">
        <v>0</v>
      </c>
      <c r="E131" s="19"/>
      <c r="F131" s="19"/>
      <c r="G131" s="19"/>
      <c r="H131" s="19"/>
      <c r="I131" s="10" t="s">
        <v>1662</v>
      </c>
      <c r="J131" s="19"/>
      <c r="K131" s="8">
        <v>0</v>
      </c>
      <c r="L131" s="19"/>
      <c r="M131" s="19"/>
      <c r="N131" s="19"/>
      <c r="O131" s="6"/>
      <c r="P131" s="19"/>
    </row>
    <row r="132" spans="1:16" ht="18" customHeight="1">
      <c r="A132" s="10" t="s">
        <v>2214</v>
      </c>
      <c r="B132" s="19"/>
      <c r="C132" s="19"/>
      <c r="D132" s="8">
        <v>0</v>
      </c>
      <c r="E132" s="19"/>
      <c r="F132" s="19"/>
      <c r="G132" s="19"/>
      <c r="H132" s="19"/>
      <c r="I132" s="10" t="s">
        <v>2215</v>
      </c>
      <c r="J132" s="19"/>
      <c r="K132" s="8">
        <v>0</v>
      </c>
      <c r="L132" s="19"/>
      <c r="M132" s="19"/>
      <c r="N132" s="19"/>
      <c r="O132" s="6"/>
      <c r="P132" s="19"/>
    </row>
    <row r="133" spans="1:16" ht="18" customHeight="1">
      <c r="A133" s="10"/>
      <c r="B133" s="19"/>
      <c r="C133" s="19"/>
      <c r="D133" s="19"/>
      <c r="E133" s="19"/>
      <c r="F133" s="19"/>
      <c r="G133" s="19"/>
      <c r="H133" s="19"/>
      <c r="I133" s="10" t="s">
        <v>2216</v>
      </c>
      <c r="J133" s="19"/>
      <c r="K133" s="8">
        <v>0</v>
      </c>
      <c r="L133" s="19"/>
      <c r="M133" s="19"/>
      <c r="N133" s="19"/>
      <c r="O133" s="6"/>
      <c r="P133" s="19"/>
    </row>
    <row r="134" spans="1:16" ht="18" customHeight="1">
      <c r="A134" s="10"/>
      <c r="B134" s="19"/>
      <c r="C134" s="19"/>
      <c r="D134" s="19"/>
      <c r="E134" s="19"/>
      <c r="F134" s="19"/>
      <c r="G134" s="19"/>
      <c r="H134" s="19"/>
      <c r="I134" s="10" t="s">
        <v>2217</v>
      </c>
      <c r="J134" s="19"/>
      <c r="K134" s="8">
        <v>0</v>
      </c>
      <c r="L134" s="19"/>
      <c r="M134" s="19"/>
      <c r="N134" s="19"/>
      <c r="O134" s="6"/>
      <c r="P134" s="19"/>
    </row>
    <row r="135" spans="1:16" ht="16.5" customHeight="1">
      <c r="A135" s="10"/>
      <c r="B135" s="19"/>
      <c r="C135" s="19"/>
      <c r="D135" s="19"/>
      <c r="E135" s="19"/>
      <c r="F135" s="19"/>
      <c r="G135" s="19"/>
      <c r="H135" s="19"/>
      <c r="I135" s="10" t="s">
        <v>2218</v>
      </c>
      <c r="J135" s="19"/>
      <c r="K135" s="8">
        <v>0</v>
      </c>
      <c r="L135" s="19"/>
      <c r="M135" s="19"/>
      <c r="N135" s="19"/>
      <c r="O135" s="6"/>
      <c r="P135" s="19"/>
    </row>
    <row r="136" spans="1:16" ht="16.5" customHeight="1">
      <c r="A136" s="10"/>
      <c r="B136" s="19"/>
      <c r="C136" s="19"/>
      <c r="D136" s="19"/>
      <c r="E136" s="19"/>
      <c r="F136" s="19"/>
      <c r="G136" s="19"/>
      <c r="H136" s="19"/>
      <c r="I136" s="10" t="s">
        <v>2219</v>
      </c>
      <c r="J136" s="19"/>
      <c r="K136" s="61">
        <v>0</v>
      </c>
      <c r="L136" s="19"/>
      <c r="M136" s="19"/>
      <c r="N136" s="19"/>
      <c r="O136" s="6"/>
      <c r="P136" s="19"/>
    </row>
    <row r="137" spans="1:16" ht="18" customHeight="1">
      <c r="A137" s="10" t="s">
        <v>2031</v>
      </c>
      <c r="B137" s="8">
        <f>SUM(C137:E137,G137)</f>
        <v>0</v>
      </c>
      <c r="C137" s="8">
        <v>0</v>
      </c>
      <c r="D137" s="8">
        <v>0</v>
      </c>
      <c r="E137" s="61">
        <v>0</v>
      </c>
      <c r="F137" s="61">
        <v>0</v>
      </c>
      <c r="G137" s="8">
        <v>0</v>
      </c>
      <c r="H137" s="8">
        <v>0</v>
      </c>
      <c r="I137" s="10" t="s">
        <v>2220</v>
      </c>
      <c r="J137" s="8">
        <f>SUM(K137:N137)</f>
        <v>0</v>
      </c>
      <c r="K137" s="8">
        <v>0</v>
      </c>
      <c r="L137" s="61">
        <v>0</v>
      </c>
      <c r="M137" s="61">
        <v>0</v>
      </c>
      <c r="N137" s="8">
        <v>0</v>
      </c>
      <c r="O137" s="6" t="s">
        <v>2221</v>
      </c>
      <c r="P137" s="8">
        <v>0</v>
      </c>
    </row>
    <row r="138" spans="1:16" ht="18" customHeight="1">
      <c r="A138" s="10"/>
      <c r="B138" s="19"/>
      <c r="C138" s="19"/>
      <c r="D138" s="19"/>
      <c r="E138" s="19"/>
      <c r="F138" s="19"/>
      <c r="G138" s="19"/>
      <c r="H138" s="19"/>
      <c r="I138" s="10" t="s">
        <v>2222</v>
      </c>
      <c r="J138" s="19"/>
      <c r="K138" s="8">
        <v>0</v>
      </c>
      <c r="L138" s="19"/>
      <c r="M138" s="19"/>
      <c r="N138" s="19"/>
      <c r="O138" s="6"/>
      <c r="P138" s="19"/>
    </row>
    <row r="139" spans="1:16" ht="18" customHeight="1">
      <c r="A139" s="10"/>
      <c r="B139" s="19"/>
      <c r="C139" s="19"/>
      <c r="D139" s="19"/>
      <c r="E139" s="19"/>
      <c r="F139" s="19"/>
      <c r="G139" s="19"/>
      <c r="H139" s="19"/>
      <c r="I139" s="10" t="s">
        <v>2223</v>
      </c>
      <c r="J139" s="19"/>
      <c r="K139" s="8">
        <v>0</v>
      </c>
      <c r="L139" s="19"/>
      <c r="M139" s="19"/>
      <c r="N139" s="19"/>
      <c r="O139" s="6"/>
      <c r="P139" s="19"/>
    </row>
    <row r="140" spans="1:16" ht="18" customHeight="1">
      <c r="A140" s="10"/>
      <c r="B140" s="19"/>
      <c r="C140" s="19"/>
      <c r="D140" s="19"/>
      <c r="E140" s="19"/>
      <c r="F140" s="19"/>
      <c r="G140" s="19"/>
      <c r="H140" s="19"/>
      <c r="I140" s="10" t="s">
        <v>2224</v>
      </c>
      <c r="J140" s="19"/>
      <c r="K140" s="61">
        <v>0</v>
      </c>
      <c r="L140" s="19"/>
      <c r="M140" s="19"/>
      <c r="N140" s="19"/>
      <c r="O140" s="6"/>
      <c r="P140" s="19"/>
    </row>
    <row r="141" spans="1:16" ht="409.5" customHeight="1" hidden="1">
      <c r="A141" s="34"/>
      <c r="B141" s="7"/>
      <c r="C141" s="7"/>
      <c r="D141" s="7"/>
      <c r="E141" s="101"/>
      <c r="F141" s="7"/>
      <c r="G141" s="7"/>
      <c r="H141" s="7"/>
      <c r="I141" s="60"/>
      <c r="J141" s="7"/>
      <c r="K141" s="102"/>
      <c r="L141" s="103"/>
      <c r="M141" s="13"/>
      <c r="N141" s="7"/>
      <c r="O141" s="60"/>
      <c r="P141" s="7"/>
    </row>
    <row r="142" spans="1:16" ht="18" customHeight="1">
      <c r="A142" s="10" t="s">
        <v>2011</v>
      </c>
      <c r="B142" s="8">
        <f>SUM(C142:G142)</f>
        <v>0</v>
      </c>
      <c r="C142" s="8">
        <v>0</v>
      </c>
      <c r="D142" s="8">
        <v>0</v>
      </c>
      <c r="E142" s="61">
        <v>0</v>
      </c>
      <c r="F142" s="8">
        <v>0</v>
      </c>
      <c r="G142" s="8">
        <v>0</v>
      </c>
      <c r="H142" s="8">
        <v>0</v>
      </c>
      <c r="I142" s="10" t="s">
        <v>2225</v>
      </c>
      <c r="J142" s="8">
        <f>SUM(K142:N142)</f>
        <v>0</v>
      </c>
      <c r="K142" s="8">
        <v>0</v>
      </c>
      <c r="L142" s="99">
        <v>0</v>
      </c>
      <c r="M142" s="41">
        <v>0</v>
      </c>
      <c r="N142" s="21">
        <v>0</v>
      </c>
      <c r="O142" s="6" t="s">
        <v>2226</v>
      </c>
      <c r="P142" s="8">
        <v>0</v>
      </c>
    </row>
    <row r="143" spans="1:16" ht="18" customHeight="1">
      <c r="A143" s="10"/>
      <c r="B143" s="19"/>
      <c r="C143" s="19"/>
      <c r="D143" s="19"/>
      <c r="E143" s="97"/>
      <c r="F143" s="97"/>
      <c r="G143" s="19"/>
      <c r="H143" s="19"/>
      <c r="I143" s="10" t="s">
        <v>2061</v>
      </c>
      <c r="J143" s="46"/>
      <c r="K143" s="8">
        <v>0</v>
      </c>
      <c r="L143" s="46"/>
      <c r="M143" s="100"/>
      <c r="N143" s="46"/>
      <c r="O143" s="6"/>
      <c r="P143" s="19"/>
    </row>
    <row r="144" spans="1:16" ht="18" customHeight="1">
      <c r="A144" s="10"/>
      <c r="B144" s="19"/>
      <c r="C144" s="19"/>
      <c r="D144" s="19"/>
      <c r="E144" s="19"/>
      <c r="F144" s="19"/>
      <c r="G144" s="19"/>
      <c r="H144" s="19"/>
      <c r="I144" s="10" t="s">
        <v>2227</v>
      </c>
      <c r="J144" s="19"/>
      <c r="K144" s="8">
        <v>0</v>
      </c>
      <c r="L144" s="19"/>
      <c r="M144" s="19"/>
      <c r="N144" s="19"/>
      <c r="O144" s="6"/>
      <c r="P144" s="19"/>
    </row>
    <row r="145" spans="1:16" ht="18" customHeight="1">
      <c r="A145" s="10"/>
      <c r="B145" s="19"/>
      <c r="C145" s="19"/>
      <c r="D145" s="19"/>
      <c r="E145" s="19"/>
      <c r="F145" s="19"/>
      <c r="G145" s="19"/>
      <c r="H145" s="19"/>
      <c r="I145" s="10" t="s">
        <v>1634</v>
      </c>
      <c r="J145" s="19"/>
      <c r="K145" s="8">
        <v>0</v>
      </c>
      <c r="L145" s="19"/>
      <c r="M145" s="19"/>
      <c r="N145" s="19"/>
      <c r="O145" s="6"/>
      <c r="P145" s="19"/>
    </row>
    <row r="146" spans="1:16" ht="18" customHeight="1">
      <c r="A146" s="10"/>
      <c r="B146" s="19"/>
      <c r="C146" s="19"/>
      <c r="D146" s="19"/>
      <c r="E146" s="19"/>
      <c r="F146" s="19"/>
      <c r="G146" s="19"/>
      <c r="H146" s="19"/>
      <c r="I146" s="10" t="s">
        <v>2228</v>
      </c>
      <c r="J146" s="19"/>
      <c r="K146" s="8">
        <v>0</v>
      </c>
      <c r="L146" s="19"/>
      <c r="M146" s="19"/>
      <c r="N146" s="19"/>
      <c r="O146" s="6"/>
      <c r="P146" s="19"/>
    </row>
    <row r="147" spans="1:16" ht="18" customHeight="1">
      <c r="A147" s="10"/>
      <c r="B147" s="19"/>
      <c r="C147" s="19"/>
      <c r="D147" s="19"/>
      <c r="E147" s="19"/>
      <c r="F147" s="19"/>
      <c r="G147" s="19"/>
      <c r="H147" s="19"/>
      <c r="I147" s="10" t="s">
        <v>2229</v>
      </c>
      <c r="J147" s="19"/>
      <c r="K147" s="8">
        <v>0</v>
      </c>
      <c r="L147" s="19"/>
      <c r="M147" s="19"/>
      <c r="N147" s="19"/>
      <c r="O147" s="6"/>
      <c r="P147" s="19"/>
    </row>
    <row r="148" spans="1:16" ht="16.5" customHeight="1">
      <c r="A148" s="10"/>
      <c r="B148" s="19"/>
      <c r="C148" s="19"/>
      <c r="D148" s="19"/>
      <c r="E148" s="19"/>
      <c r="F148" s="19"/>
      <c r="G148" s="19"/>
      <c r="H148" s="19"/>
      <c r="I148" s="10" t="s">
        <v>2230</v>
      </c>
      <c r="J148" s="19"/>
      <c r="K148" s="8">
        <v>0</v>
      </c>
      <c r="L148" s="19"/>
      <c r="M148" s="19"/>
      <c r="N148" s="19"/>
      <c r="O148" s="6"/>
      <c r="P148" s="19"/>
    </row>
    <row r="149" spans="1:16" ht="16.5" customHeight="1">
      <c r="A149" s="10"/>
      <c r="B149" s="19"/>
      <c r="C149" s="19"/>
      <c r="D149" s="19"/>
      <c r="E149" s="19"/>
      <c r="F149" s="19"/>
      <c r="G149" s="19"/>
      <c r="H149" s="19"/>
      <c r="I149" s="10" t="s">
        <v>2231</v>
      </c>
      <c r="J149" s="19"/>
      <c r="K149" s="61">
        <v>0</v>
      </c>
      <c r="L149" s="19"/>
      <c r="M149" s="19"/>
      <c r="N149" s="19"/>
      <c r="O149" s="6"/>
      <c r="P149" s="19"/>
    </row>
    <row r="150" spans="1:16" ht="16.5" customHeight="1">
      <c r="A150" s="10" t="s">
        <v>2029</v>
      </c>
      <c r="B150" s="8">
        <f>SUM(C150:G150)</f>
        <v>0</v>
      </c>
      <c r="C150" s="8">
        <v>0</v>
      </c>
      <c r="D150" s="8">
        <v>0</v>
      </c>
      <c r="E150" s="61">
        <v>0</v>
      </c>
      <c r="F150" s="8">
        <v>0</v>
      </c>
      <c r="G150" s="8">
        <v>0</v>
      </c>
      <c r="H150" s="8">
        <v>0</v>
      </c>
      <c r="I150" s="10" t="s">
        <v>2232</v>
      </c>
      <c r="J150" s="8">
        <f>SUM(K150:N150)</f>
        <v>0</v>
      </c>
      <c r="K150" s="8">
        <v>0</v>
      </c>
      <c r="L150" s="61">
        <v>0</v>
      </c>
      <c r="M150" s="8">
        <v>0</v>
      </c>
      <c r="N150" s="8">
        <v>0</v>
      </c>
      <c r="O150" s="6" t="s">
        <v>2029</v>
      </c>
      <c r="P150" s="8">
        <v>0</v>
      </c>
    </row>
    <row r="151" spans="1:16" ht="18" customHeight="1">
      <c r="A151" s="10"/>
      <c r="B151" s="19"/>
      <c r="C151" s="19"/>
      <c r="D151" s="19"/>
      <c r="E151" s="46"/>
      <c r="F151" s="46"/>
      <c r="G151" s="19"/>
      <c r="H151" s="19"/>
      <c r="I151" s="10" t="s">
        <v>2062</v>
      </c>
      <c r="J151" s="46"/>
      <c r="K151" s="8">
        <v>0</v>
      </c>
      <c r="L151" s="46"/>
      <c r="M151" s="97"/>
      <c r="N151" s="46"/>
      <c r="O151" s="6"/>
      <c r="P151" s="19"/>
    </row>
    <row r="152" spans="1:16" ht="16.5" customHeight="1">
      <c r="A152" s="10"/>
      <c r="B152" s="19"/>
      <c r="C152" s="19"/>
      <c r="D152" s="19"/>
      <c r="E152" s="46"/>
      <c r="F152" s="46"/>
      <c r="G152" s="19"/>
      <c r="H152" s="19"/>
      <c r="I152" s="10" t="s">
        <v>2228</v>
      </c>
      <c r="J152" s="19"/>
      <c r="K152" s="8">
        <v>0</v>
      </c>
      <c r="L152" s="97"/>
      <c r="M152" s="97"/>
      <c r="N152" s="19"/>
      <c r="O152" s="6"/>
      <c r="P152" s="19"/>
    </row>
    <row r="153" spans="1:16" ht="18" customHeight="1">
      <c r="A153" s="10"/>
      <c r="B153" s="19"/>
      <c r="C153" s="19"/>
      <c r="D153" s="19"/>
      <c r="E153" s="19"/>
      <c r="F153" s="19"/>
      <c r="G153" s="19"/>
      <c r="H153" s="19"/>
      <c r="I153" s="10" t="s">
        <v>2233</v>
      </c>
      <c r="J153" s="19"/>
      <c r="K153" s="8">
        <v>0</v>
      </c>
      <c r="L153" s="19"/>
      <c r="M153" s="19"/>
      <c r="N153" s="19"/>
      <c r="O153" s="6"/>
      <c r="P153" s="19"/>
    </row>
    <row r="154" spans="1:16" ht="18" customHeight="1">
      <c r="A154" s="10"/>
      <c r="B154" s="19"/>
      <c r="C154" s="19"/>
      <c r="D154" s="19"/>
      <c r="E154" s="19"/>
      <c r="F154" s="19"/>
      <c r="G154" s="19"/>
      <c r="H154" s="19"/>
      <c r="I154" s="10" t="s">
        <v>2234</v>
      </c>
      <c r="J154" s="19"/>
      <c r="K154" s="8">
        <v>0</v>
      </c>
      <c r="L154" s="19"/>
      <c r="M154" s="19"/>
      <c r="N154" s="19"/>
      <c r="O154" s="6"/>
      <c r="P154" s="19"/>
    </row>
    <row r="155" spans="1:16" ht="18" customHeight="1">
      <c r="A155" s="10"/>
      <c r="B155" s="19"/>
      <c r="C155" s="19"/>
      <c r="D155" s="19"/>
      <c r="E155" s="19"/>
      <c r="F155" s="19"/>
      <c r="G155" s="19"/>
      <c r="H155" s="19"/>
      <c r="I155" s="10" t="s">
        <v>2235</v>
      </c>
      <c r="J155" s="19"/>
      <c r="K155" s="8">
        <v>0</v>
      </c>
      <c r="L155" s="19"/>
      <c r="M155" s="19"/>
      <c r="N155" s="19"/>
      <c r="O155" s="6"/>
      <c r="P155" s="19"/>
    </row>
    <row r="156" spans="1:16" ht="16.5" customHeight="1">
      <c r="A156" s="10"/>
      <c r="B156" s="19"/>
      <c r="C156" s="19"/>
      <c r="D156" s="19"/>
      <c r="E156" s="19"/>
      <c r="F156" s="19"/>
      <c r="G156" s="19"/>
      <c r="H156" s="19"/>
      <c r="I156" s="10" t="s">
        <v>2236</v>
      </c>
      <c r="J156" s="19"/>
      <c r="K156" s="8">
        <v>0</v>
      </c>
      <c r="L156" s="19"/>
      <c r="M156" s="19"/>
      <c r="N156" s="19"/>
      <c r="O156" s="6"/>
      <c r="P156" s="19"/>
    </row>
    <row r="157" spans="1:16" ht="16.5" customHeight="1">
      <c r="A157" s="10"/>
      <c r="B157" s="19"/>
      <c r="C157" s="19"/>
      <c r="D157" s="19"/>
      <c r="E157" s="19"/>
      <c r="F157" s="19"/>
      <c r="G157" s="19"/>
      <c r="H157" s="19"/>
      <c r="I157" s="10" t="s">
        <v>2237</v>
      </c>
      <c r="J157" s="19"/>
      <c r="K157" s="61">
        <v>0</v>
      </c>
      <c r="L157" s="19"/>
      <c r="M157" s="19"/>
      <c r="N157" s="19"/>
      <c r="O157" s="6"/>
      <c r="P157" s="19"/>
    </row>
    <row r="158" spans="1:16" ht="16.5" customHeight="1">
      <c r="A158" s="6" t="s">
        <v>2012</v>
      </c>
      <c r="B158" s="8">
        <f>SUM(C158:G158)</f>
        <v>0</v>
      </c>
      <c r="C158" s="8">
        <v>0</v>
      </c>
      <c r="D158" s="8">
        <v>0</v>
      </c>
      <c r="E158" s="61">
        <v>0</v>
      </c>
      <c r="F158" s="8">
        <v>0</v>
      </c>
      <c r="G158" s="8">
        <v>0</v>
      </c>
      <c r="H158" s="8">
        <v>0</v>
      </c>
      <c r="I158" s="10" t="s">
        <v>2238</v>
      </c>
      <c r="J158" s="8">
        <f>SUM(K158:N158)</f>
        <v>0</v>
      </c>
      <c r="K158" s="8">
        <v>0</v>
      </c>
      <c r="L158" s="61">
        <v>0</v>
      </c>
      <c r="M158" s="8">
        <v>0</v>
      </c>
      <c r="N158" s="8">
        <v>0</v>
      </c>
      <c r="O158" s="6" t="s">
        <v>2239</v>
      </c>
      <c r="P158" s="8">
        <v>0</v>
      </c>
    </row>
    <row r="159" spans="1:16" ht="18" customHeight="1">
      <c r="A159" s="6"/>
      <c r="B159" s="19"/>
      <c r="C159" s="19"/>
      <c r="D159" s="46"/>
      <c r="E159" s="46"/>
      <c r="F159" s="46"/>
      <c r="G159" s="19"/>
      <c r="H159" s="19"/>
      <c r="I159" s="10" t="s">
        <v>2063</v>
      </c>
      <c r="J159" s="46"/>
      <c r="K159" s="8">
        <v>0</v>
      </c>
      <c r="L159" s="46"/>
      <c r="M159" s="97"/>
      <c r="N159" s="46"/>
      <c r="O159" s="6"/>
      <c r="P159" s="19"/>
    </row>
    <row r="160" spans="1:16" ht="18" customHeight="1">
      <c r="A160" s="10"/>
      <c r="B160" s="19"/>
      <c r="C160" s="19"/>
      <c r="D160" s="19"/>
      <c r="E160" s="19"/>
      <c r="F160" s="19"/>
      <c r="G160" s="19"/>
      <c r="H160" s="19"/>
      <c r="I160" s="10" t="s">
        <v>1654</v>
      </c>
      <c r="J160" s="19"/>
      <c r="K160" s="8">
        <v>0</v>
      </c>
      <c r="L160" s="19"/>
      <c r="M160" s="19"/>
      <c r="N160" s="19"/>
      <c r="O160" s="6"/>
      <c r="P160" s="19"/>
    </row>
    <row r="161" spans="1:16" ht="18" customHeight="1">
      <c r="A161" s="10"/>
      <c r="B161" s="19"/>
      <c r="C161" s="19"/>
      <c r="D161" s="19"/>
      <c r="E161" s="19"/>
      <c r="F161" s="19"/>
      <c r="G161" s="19"/>
      <c r="H161" s="19"/>
      <c r="I161" s="10" t="s">
        <v>2240</v>
      </c>
      <c r="J161" s="19"/>
      <c r="K161" s="8">
        <v>0</v>
      </c>
      <c r="L161" s="19"/>
      <c r="M161" s="19"/>
      <c r="N161" s="19"/>
      <c r="O161" s="6"/>
      <c r="P161" s="19"/>
    </row>
    <row r="162" spans="1:16" ht="18" customHeight="1">
      <c r="A162" s="10"/>
      <c r="B162" s="19"/>
      <c r="C162" s="19"/>
      <c r="D162" s="19"/>
      <c r="E162" s="19"/>
      <c r="F162" s="19"/>
      <c r="G162" s="19"/>
      <c r="H162" s="19"/>
      <c r="I162" s="10" t="s">
        <v>2241</v>
      </c>
      <c r="J162" s="19"/>
      <c r="K162" s="8">
        <v>0</v>
      </c>
      <c r="L162" s="19"/>
      <c r="M162" s="19"/>
      <c r="N162" s="19"/>
      <c r="O162" s="6"/>
      <c r="P162" s="19"/>
    </row>
    <row r="163" spans="1:16" ht="18" customHeight="1">
      <c r="A163" s="10"/>
      <c r="B163" s="19"/>
      <c r="C163" s="19"/>
      <c r="D163" s="19"/>
      <c r="E163" s="19"/>
      <c r="F163" s="19"/>
      <c r="G163" s="19"/>
      <c r="H163" s="19"/>
      <c r="I163" s="10" t="s">
        <v>2242</v>
      </c>
      <c r="J163" s="19"/>
      <c r="K163" s="8">
        <v>0</v>
      </c>
      <c r="L163" s="19"/>
      <c r="M163" s="19"/>
      <c r="N163" s="19"/>
      <c r="O163" s="6"/>
      <c r="P163" s="19"/>
    </row>
    <row r="164" spans="1:16" ht="16.5" customHeight="1">
      <c r="A164" s="10"/>
      <c r="B164" s="19"/>
      <c r="C164" s="19"/>
      <c r="D164" s="19"/>
      <c r="E164" s="19"/>
      <c r="F164" s="19"/>
      <c r="G164" s="19"/>
      <c r="H164" s="19"/>
      <c r="I164" s="10" t="s">
        <v>2243</v>
      </c>
      <c r="J164" s="19"/>
      <c r="K164" s="8">
        <v>0</v>
      </c>
      <c r="L164" s="19"/>
      <c r="M164" s="19"/>
      <c r="N164" s="19"/>
      <c r="O164" s="6"/>
      <c r="P164" s="19"/>
    </row>
    <row r="165" spans="1:16" ht="16.5" customHeight="1">
      <c r="A165" s="10"/>
      <c r="B165" s="19"/>
      <c r="C165" s="19"/>
      <c r="D165" s="19"/>
      <c r="E165" s="19"/>
      <c r="F165" s="19"/>
      <c r="G165" s="19"/>
      <c r="H165" s="19"/>
      <c r="I165" s="10" t="s">
        <v>2244</v>
      </c>
      <c r="J165" s="19"/>
      <c r="K165" s="61">
        <v>0</v>
      </c>
      <c r="L165" s="19"/>
      <c r="M165" s="19"/>
      <c r="N165" s="19"/>
      <c r="O165" s="6"/>
      <c r="P165" s="19"/>
    </row>
    <row r="166" spans="1:16" ht="18" customHeight="1">
      <c r="A166" s="10" t="s">
        <v>2245</v>
      </c>
      <c r="B166" s="8">
        <f>SUM(C166:G166)</f>
        <v>0</v>
      </c>
      <c r="C166" s="8">
        <v>0</v>
      </c>
      <c r="D166" s="8">
        <v>0</v>
      </c>
      <c r="E166" s="61">
        <v>0</v>
      </c>
      <c r="F166" s="61">
        <v>0</v>
      </c>
      <c r="G166" s="8">
        <v>0</v>
      </c>
      <c r="H166" s="8">
        <v>0</v>
      </c>
      <c r="I166" s="10" t="s">
        <v>2246</v>
      </c>
      <c r="J166" s="8">
        <f>SUM(K166:N166)</f>
        <v>0</v>
      </c>
      <c r="K166" s="8">
        <v>0</v>
      </c>
      <c r="L166" s="61">
        <v>0</v>
      </c>
      <c r="M166" s="61">
        <v>0</v>
      </c>
      <c r="N166" s="8">
        <v>0</v>
      </c>
      <c r="O166" s="6" t="s">
        <v>2245</v>
      </c>
      <c r="P166" s="8">
        <v>0</v>
      </c>
    </row>
    <row r="167" spans="1:16" ht="18" customHeight="1">
      <c r="A167" s="10"/>
      <c r="B167" s="19"/>
      <c r="C167" s="19"/>
      <c r="D167" s="19"/>
      <c r="E167" s="19"/>
      <c r="F167" s="19"/>
      <c r="G167" s="19"/>
      <c r="H167" s="19"/>
      <c r="I167" s="10" t="s">
        <v>2247</v>
      </c>
      <c r="J167" s="19"/>
      <c r="K167" s="8">
        <v>0</v>
      </c>
      <c r="L167" s="19"/>
      <c r="M167" s="19"/>
      <c r="N167" s="19"/>
      <c r="O167" s="6"/>
      <c r="P167" s="19"/>
    </row>
    <row r="168" spans="1:16" ht="18" customHeight="1">
      <c r="A168" s="10"/>
      <c r="B168" s="19"/>
      <c r="C168" s="19"/>
      <c r="D168" s="19"/>
      <c r="E168" s="19"/>
      <c r="F168" s="19"/>
      <c r="G168" s="19"/>
      <c r="H168" s="19"/>
      <c r="I168" s="10" t="s">
        <v>2248</v>
      </c>
      <c r="J168" s="19"/>
      <c r="K168" s="8">
        <v>0</v>
      </c>
      <c r="L168" s="19"/>
      <c r="M168" s="19"/>
      <c r="N168" s="19"/>
      <c r="O168" s="6"/>
      <c r="P168" s="19"/>
    </row>
    <row r="169" spans="1:16" ht="18" customHeight="1">
      <c r="A169" s="10"/>
      <c r="B169" s="19"/>
      <c r="C169" s="19"/>
      <c r="D169" s="19"/>
      <c r="E169" s="19"/>
      <c r="F169" s="19"/>
      <c r="G169" s="19"/>
      <c r="H169" s="19"/>
      <c r="I169" s="10" t="s">
        <v>2249</v>
      </c>
      <c r="J169" s="19"/>
      <c r="K169" s="8">
        <v>0</v>
      </c>
      <c r="L169" s="19"/>
      <c r="M169" s="19"/>
      <c r="N169" s="19"/>
      <c r="O169" s="6"/>
      <c r="P169" s="19"/>
    </row>
    <row r="170" spans="1:16" ht="18" customHeight="1">
      <c r="A170" s="10"/>
      <c r="B170" s="19"/>
      <c r="C170" s="19"/>
      <c r="D170" s="19"/>
      <c r="E170" s="19"/>
      <c r="F170" s="19"/>
      <c r="G170" s="19"/>
      <c r="H170" s="19"/>
      <c r="I170" s="10" t="s">
        <v>2250</v>
      </c>
      <c r="J170" s="19"/>
      <c r="K170" s="8">
        <v>0</v>
      </c>
      <c r="L170" s="19"/>
      <c r="M170" s="19"/>
      <c r="N170" s="19"/>
      <c r="O170" s="6"/>
      <c r="P170" s="19"/>
    </row>
    <row r="171" spans="1:16" ht="18" customHeight="1">
      <c r="A171" s="10"/>
      <c r="B171" s="19"/>
      <c r="C171" s="19"/>
      <c r="D171" s="19"/>
      <c r="E171" s="19"/>
      <c r="F171" s="19"/>
      <c r="G171" s="19"/>
      <c r="H171" s="19"/>
      <c r="I171" s="10" t="s">
        <v>2251</v>
      </c>
      <c r="J171" s="19"/>
      <c r="K171" s="8">
        <v>0</v>
      </c>
      <c r="L171" s="19"/>
      <c r="M171" s="19"/>
      <c r="N171" s="19"/>
      <c r="O171" s="6"/>
      <c r="P171" s="19"/>
    </row>
    <row r="172" spans="1:16" ht="18" customHeight="1">
      <c r="A172" s="10"/>
      <c r="B172" s="19"/>
      <c r="C172" s="19"/>
      <c r="D172" s="19"/>
      <c r="E172" s="19"/>
      <c r="F172" s="19"/>
      <c r="G172" s="19"/>
      <c r="H172" s="19"/>
      <c r="I172" s="10" t="s">
        <v>2252</v>
      </c>
      <c r="J172" s="19"/>
      <c r="K172" s="8">
        <v>0</v>
      </c>
      <c r="L172" s="19"/>
      <c r="M172" s="19"/>
      <c r="N172" s="19"/>
      <c r="O172" s="6"/>
      <c r="P172" s="19"/>
    </row>
    <row r="173" spans="1:16" ht="18" customHeight="1">
      <c r="A173" s="10"/>
      <c r="B173" s="19"/>
      <c r="C173" s="19"/>
      <c r="D173" s="19"/>
      <c r="E173" s="19"/>
      <c r="F173" s="19"/>
      <c r="G173" s="19"/>
      <c r="H173" s="19"/>
      <c r="I173" s="10" t="s">
        <v>2253</v>
      </c>
      <c r="J173" s="19"/>
      <c r="K173" s="8">
        <v>0</v>
      </c>
      <c r="L173" s="19"/>
      <c r="M173" s="19"/>
      <c r="N173" s="19"/>
      <c r="O173" s="6"/>
      <c r="P173" s="19"/>
    </row>
    <row r="174" spans="1:16" ht="18" customHeight="1">
      <c r="A174" s="10"/>
      <c r="B174" s="19"/>
      <c r="C174" s="19"/>
      <c r="D174" s="19"/>
      <c r="E174" s="19"/>
      <c r="F174" s="19"/>
      <c r="G174" s="19"/>
      <c r="H174" s="19"/>
      <c r="I174" s="10" t="s">
        <v>2254</v>
      </c>
      <c r="J174" s="19"/>
      <c r="K174" s="8">
        <v>0</v>
      </c>
      <c r="L174" s="19"/>
      <c r="M174" s="19"/>
      <c r="N174" s="19"/>
      <c r="O174" s="6"/>
      <c r="P174" s="19"/>
    </row>
    <row r="175" spans="1:16" ht="18" customHeight="1">
      <c r="A175" s="10"/>
      <c r="B175" s="19"/>
      <c r="C175" s="19"/>
      <c r="D175" s="19"/>
      <c r="E175" s="19"/>
      <c r="F175" s="19"/>
      <c r="G175" s="19"/>
      <c r="H175" s="19"/>
      <c r="I175" s="10" t="s">
        <v>2255</v>
      </c>
      <c r="J175" s="19"/>
      <c r="K175" s="61">
        <v>0</v>
      </c>
      <c r="L175" s="19"/>
      <c r="M175" s="19"/>
      <c r="N175" s="19"/>
      <c r="O175" s="6"/>
      <c r="P175" s="19"/>
    </row>
    <row r="176" spans="1:16" ht="18" customHeight="1">
      <c r="A176" s="10" t="s">
        <v>2030</v>
      </c>
      <c r="B176" s="8">
        <f>SUM(C176:G176)</f>
        <v>0</v>
      </c>
      <c r="C176" s="8">
        <v>0</v>
      </c>
      <c r="D176" s="8">
        <v>0</v>
      </c>
      <c r="E176" s="61">
        <v>0</v>
      </c>
      <c r="F176" s="61">
        <v>0</v>
      </c>
      <c r="G176" s="8">
        <v>0</v>
      </c>
      <c r="H176" s="8">
        <v>0</v>
      </c>
      <c r="I176" s="10" t="s">
        <v>2256</v>
      </c>
      <c r="J176" s="8">
        <f>SUM(K176:N176)</f>
        <v>0</v>
      </c>
      <c r="K176" s="8">
        <v>0</v>
      </c>
      <c r="L176" s="61">
        <v>0</v>
      </c>
      <c r="M176" s="61">
        <v>0</v>
      </c>
      <c r="N176" s="8">
        <v>0</v>
      </c>
      <c r="O176" s="6" t="s">
        <v>2030</v>
      </c>
      <c r="P176" s="8">
        <v>0</v>
      </c>
    </row>
    <row r="177" spans="1:16" ht="16.5" customHeight="1">
      <c r="A177" s="10" t="s">
        <v>2013</v>
      </c>
      <c r="B177" s="8">
        <f>SUM(C177:G177)</f>
        <v>0</v>
      </c>
      <c r="C177" s="8">
        <v>0</v>
      </c>
      <c r="D177" s="8">
        <v>0</v>
      </c>
      <c r="E177" s="61">
        <v>0</v>
      </c>
      <c r="F177" s="61">
        <v>0</v>
      </c>
      <c r="G177" s="8">
        <v>0</v>
      </c>
      <c r="H177" s="8">
        <v>0</v>
      </c>
      <c r="I177" s="10" t="s">
        <v>2257</v>
      </c>
      <c r="J177" s="8">
        <f>SUM(K177:N177)</f>
        <v>0</v>
      </c>
      <c r="K177" s="8">
        <v>0</v>
      </c>
      <c r="L177" s="61">
        <v>0</v>
      </c>
      <c r="M177" s="61">
        <v>0</v>
      </c>
      <c r="N177" s="8">
        <v>0</v>
      </c>
      <c r="O177" s="6" t="s">
        <v>2258</v>
      </c>
      <c r="P177" s="8">
        <v>0</v>
      </c>
    </row>
    <row r="178" spans="1:16" ht="16.5" customHeight="1">
      <c r="A178" s="10"/>
      <c r="B178" s="19"/>
      <c r="C178" s="19"/>
      <c r="D178" s="46"/>
      <c r="E178" s="46"/>
      <c r="F178" s="46"/>
      <c r="G178" s="19"/>
      <c r="H178" s="19"/>
      <c r="I178" s="10" t="s">
        <v>2066</v>
      </c>
      <c r="J178" s="46"/>
      <c r="K178" s="8">
        <v>0</v>
      </c>
      <c r="L178" s="46"/>
      <c r="M178" s="97"/>
      <c r="N178" s="46"/>
      <c r="O178" s="6"/>
      <c r="P178" s="19"/>
    </row>
    <row r="179" spans="1:16" ht="18" customHeight="1">
      <c r="A179" s="10"/>
      <c r="B179" s="19"/>
      <c r="C179" s="19"/>
      <c r="D179" s="19"/>
      <c r="E179" s="19"/>
      <c r="F179" s="19"/>
      <c r="G179" s="19"/>
      <c r="H179" s="19"/>
      <c r="I179" s="10" t="s">
        <v>2259</v>
      </c>
      <c r="J179" s="19"/>
      <c r="K179" s="8">
        <v>0</v>
      </c>
      <c r="L179" s="19"/>
      <c r="M179" s="19"/>
      <c r="N179" s="19"/>
      <c r="O179" s="6"/>
      <c r="P179" s="19"/>
    </row>
    <row r="180" spans="1:16" ht="18" customHeight="1">
      <c r="A180" s="10"/>
      <c r="B180" s="19"/>
      <c r="C180" s="19"/>
      <c r="D180" s="19"/>
      <c r="E180" s="19"/>
      <c r="F180" s="19"/>
      <c r="G180" s="19"/>
      <c r="H180" s="19"/>
      <c r="I180" s="10" t="s">
        <v>2260</v>
      </c>
      <c r="J180" s="19"/>
      <c r="K180" s="8">
        <v>0</v>
      </c>
      <c r="L180" s="19"/>
      <c r="M180" s="19"/>
      <c r="N180" s="19"/>
      <c r="O180" s="6"/>
      <c r="P180" s="19"/>
    </row>
    <row r="181" spans="1:16" ht="18" customHeight="1">
      <c r="A181" s="10"/>
      <c r="B181" s="19"/>
      <c r="C181" s="19"/>
      <c r="D181" s="19"/>
      <c r="E181" s="19"/>
      <c r="F181" s="19"/>
      <c r="G181" s="19"/>
      <c r="H181" s="19"/>
      <c r="I181" s="10" t="s">
        <v>2261</v>
      </c>
      <c r="J181" s="19"/>
      <c r="K181" s="8">
        <v>0</v>
      </c>
      <c r="L181" s="19"/>
      <c r="M181" s="19"/>
      <c r="N181" s="19"/>
      <c r="O181" s="6"/>
      <c r="P181" s="19"/>
    </row>
    <row r="182" spans="1:16" ht="18" customHeight="1">
      <c r="A182" s="10"/>
      <c r="B182" s="19"/>
      <c r="C182" s="19"/>
      <c r="D182" s="19"/>
      <c r="E182" s="19"/>
      <c r="F182" s="19"/>
      <c r="G182" s="19"/>
      <c r="H182" s="19"/>
      <c r="I182" s="10" t="s">
        <v>2262</v>
      </c>
      <c r="J182" s="19"/>
      <c r="K182" s="8">
        <v>0</v>
      </c>
      <c r="L182" s="19"/>
      <c r="M182" s="19"/>
      <c r="N182" s="19"/>
      <c r="O182" s="6"/>
      <c r="P182" s="19"/>
    </row>
    <row r="183" spans="1:16" ht="18" customHeight="1">
      <c r="A183" s="10"/>
      <c r="B183" s="19"/>
      <c r="C183" s="19"/>
      <c r="D183" s="19"/>
      <c r="E183" s="19"/>
      <c r="F183" s="19"/>
      <c r="G183" s="19"/>
      <c r="H183" s="19"/>
      <c r="I183" s="10" t="s">
        <v>2263</v>
      </c>
      <c r="J183" s="19"/>
      <c r="K183" s="8">
        <v>0</v>
      </c>
      <c r="L183" s="19"/>
      <c r="M183" s="19"/>
      <c r="N183" s="19"/>
      <c r="O183" s="6"/>
      <c r="P183" s="19"/>
    </row>
    <row r="184" spans="1:16" ht="18" customHeight="1">
      <c r="A184" s="10"/>
      <c r="B184" s="19"/>
      <c r="C184" s="19"/>
      <c r="D184" s="19"/>
      <c r="E184" s="19"/>
      <c r="F184" s="19"/>
      <c r="G184" s="19"/>
      <c r="H184" s="19"/>
      <c r="I184" s="10" t="s">
        <v>2264</v>
      </c>
      <c r="J184" s="19"/>
      <c r="K184" s="8">
        <v>0</v>
      </c>
      <c r="L184" s="19"/>
      <c r="M184" s="19"/>
      <c r="N184" s="19"/>
      <c r="O184" s="6"/>
      <c r="P184" s="19"/>
    </row>
    <row r="185" spans="1:16" ht="16.5" customHeight="1">
      <c r="A185" s="10"/>
      <c r="B185" s="19"/>
      <c r="C185" s="19"/>
      <c r="D185" s="19"/>
      <c r="E185" s="19"/>
      <c r="F185" s="19"/>
      <c r="G185" s="19"/>
      <c r="H185" s="19"/>
      <c r="I185" s="10" t="s">
        <v>2265</v>
      </c>
      <c r="J185" s="19"/>
      <c r="K185" s="8">
        <v>0</v>
      </c>
      <c r="L185" s="19"/>
      <c r="M185" s="19"/>
      <c r="N185" s="19"/>
      <c r="O185" s="6"/>
      <c r="P185" s="19"/>
    </row>
    <row r="186" spans="1:16" ht="16.5" customHeight="1">
      <c r="A186" s="10"/>
      <c r="B186" s="19"/>
      <c r="C186" s="19"/>
      <c r="D186" s="19"/>
      <c r="E186" s="19"/>
      <c r="F186" s="19"/>
      <c r="G186" s="19"/>
      <c r="H186" s="19"/>
      <c r="I186" s="10" t="s">
        <v>2266</v>
      </c>
      <c r="J186" s="19"/>
      <c r="K186" s="61">
        <v>0</v>
      </c>
      <c r="L186" s="19"/>
      <c r="M186" s="19"/>
      <c r="N186" s="19"/>
      <c r="O186" s="6"/>
      <c r="P186" s="19"/>
    </row>
    <row r="187" spans="1:16" ht="16.5" customHeight="1">
      <c r="A187" s="10" t="s">
        <v>2014</v>
      </c>
      <c r="B187" s="8">
        <f>SUM(C187:G187)</f>
        <v>111</v>
      </c>
      <c r="C187" s="8">
        <v>0</v>
      </c>
      <c r="D187" s="8">
        <v>101</v>
      </c>
      <c r="E187" s="61">
        <v>10</v>
      </c>
      <c r="F187" s="8">
        <v>0</v>
      </c>
      <c r="G187" s="8">
        <v>0</v>
      </c>
      <c r="H187" s="8">
        <v>0</v>
      </c>
      <c r="I187" s="10" t="s">
        <v>2267</v>
      </c>
      <c r="J187" s="8">
        <f>SUM(K187:N187)</f>
        <v>111</v>
      </c>
      <c r="K187" s="8">
        <v>111</v>
      </c>
      <c r="L187" s="61">
        <v>0</v>
      </c>
      <c r="M187" s="8">
        <v>0</v>
      </c>
      <c r="N187" s="8">
        <v>0</v>
      </c>
      <c r="O187" s="6" t="s">
        <v>2268</v>
      </c>
      <c r="P187" s="8">
        <v>0</v>
      </c>
    </row>
    <row r="188" spans="1:16" ht="18" customHeight="1">
      <c r="A188" s="10"/>
      <c r="B188" s="19"/>
      <c r="C188" s="19"/>
      <c r="D188" s="19"/>
      <c r="E188" s="97"/>
      <c r="F188" s="97"/>
      <c r="G188" s="19"/>
      <c r="H188" s="19"/>
      <c r="I188" s="10" t="s">
        <v>2067</v>
      </c>
      <c r="J188" s="46"/>
      <c r="K188" s="8">
        <v>111</v>
      </c>
      <c r="L188" s="46"/>
      <c r="M188" s="97"/>
      <c r="N188" s="46"/>
      <c r="O188" s="46"/>
      <c r="P188" s="19"/>
    </row>
    <row r="189" spans="1:16" ht="18" customHeight="1">
      <c r="A189" s="10"/>
      <c r="B189" s="19"/>
      <c r="C189" s="19"/>
      <c r="D189" s="19"/>
      <c r="E189" s="19"/>
      <c r="F189" s="19"/>
      <c r="G189" s="19"/>
      <c r="H189" s="19"/>
      <c r="I189" s="10" t="s">
        <v>2269</v>
      </c>
      <c r="J189" s="19"/>
      <c r="K189" s="8">
        <v>0</v>
      </c>
      <c r="L189" s="19"/>
      <c r="M189" s="19"/>
      <c r="N189" s="19"/>
      <c r="O189" s="6"/>
      <c r="P189" s="19"/>
    </row>
    <row r="190" spans="1:16" ht="18" customHeight="1">
      <c r="A190" s="10"/>
      <c r="B190" s="19"/>
      <c r="C190" s="19"/>
      <c r="D190" s="19"/>
      <c r="E190" s="19"/>
      <c r="F190" s="19"/>
      <c r="G190" s="19"/>
      <c r="H190" s="19"/>
      <c r="I190" s="10" t="s">
        <v>2270</v>
      </c>
      <c r="J190" s="19"/>
      <c r="K190" s="8">
        <v>0</v>
      </c>
      <c r="L190" s="19"/>
      <c r="M190" s="19"/>
      <c r="N190" s="19"/>
      <c r="O190" s="6"/>
      <c r="P190" s="19"/>
    </row>
    <row r="191" spans="1:16" ht="18" customHeight="1">
      <c r="A191" s="10"/>
      <c r="B191" s="19"/>
      <c r="C191" s="19"/>
      <c r="D191" s="19"/>
      <c r="E191" s="19"/>
      <c r="F191" s="19"/>
      <c r="G191" s="19"/>
      <c r="H191" s="19"/>
      <c r="I191" s="10" t="s">
        <v>2271</v>
      </c>
      <c r="J191" s="19"/>
      <c r="K191" s="8">
        <v>0</v>
      </c>
      <c r="L191" s="19"/>
      <c r="M191" s="19"/>
      <c r="N191" s="19"/>
      <c r="O191" s="6"/>
      <c r="P191" s="19"/>
    </row>
    <row r="192" spans="1:16" ht="18" customHeight="1">
      <c r="A192" s="10"/>
      <c r="B192" s="19"/>
      <c r="C192" s="19"/>
      <c r="D192" s="19"/>
      <c r="E192" s="19"/>
      <c r="F192" s="19"/>
      <c r="G192" s="19"/>
      <c r="H192" s="19"/>
      <c r="I192" s="10" t="s">
        <v>2272</v>
      </c>
      <c r="J192" s="19"/>
      <c r="K192" s="8">
        <v>0</v>
      </c>
      <c r="L192" s="19"/>
      <c r="M192" s="19"/>
      <c r="N192" s="19"/>
      <c r="O192" s="6"/>
      <c r="P192" s="19"/>
    </row>
    <row r="193" spans="1:16" ht="18" customHeight="1">
      <c r="A193" s="10"/>
      <c r="B193" s="19"/>
      <c r="C193" s="19"/>
      <c r="D193" s="19"/>
      <c r="E193" s="19"/>
      <c r="F193" s="19"/>
      <c r="G193" s="19"/>
      <c r="H193" s="19"/>
      <c r="I193" s="10" t="s">
        <v>2273</v>
      </c>
      <c r="J193" s="19"/>
      <c r="K193" s="8">
        <v>111</v>
      </c>
      <c r="L193" s="19"/>
      <c r="M193" s="19"/>
      <c r="N193" s="19"/>
      <c r="O193" s="6"/>
      <c r="P193" s="19"/>
    </row>
    <row r="194" spans="1:16" ht="16.5" customHeight="1">
      <c r="A194" s="10"/>
      <c r="B194" s="19"/>
      <c r="C194" s="19"/>
      <c r="D194" s="19"/>
      <c r="E194" s="19"/>
      <c r="F194" s="19"/>
      <c r="G194" s="19"/>
      <c r="H194" s="19"/>
      <c r="I194" s="10" t="s">
        <v>2274</v>
      </c>
      <c r="J194" s="19"/>
      <c r="K194" s="8">
        <v>0</v>
      </c>
      <c r="L194" s="19"/>
      <c r="M194" s="19"/>
      <c r="N194" s="19"/>
      <c r="O194" s="6"/>
      <c r="P194" s="19"/>
    </row>
    <row r="195" spans="1:16" ht="16.5" customHeight="1">
      <c r="A195" s="10"/>
      <c r="B195" s="19"/>
      <c r="C195" s="19"/>
      <c r="D195" s="19"/>
      <c r="E195" s="19"/>
      <c r="F195" s="19"/>
      <c r="G195" s="19"/>
      <c r="H195" s="19"/>
      <c r="I195" s="10" t="s">
        <v>2275</v>
      </c>
      <c r="J195" s="19"/>
      <c r="K195" s="61">
        <v>0</v>
      </c>
      <c r="L195" s="19"/>
      <c r="M195" s="19"/>
      <c r="N195" s="19"/>
      <c r="O195" s="6"/>
      <c r="P195" s="19"/>
    </row>
    <row r="196" spans="1:16" ht="18" customHeight="1">
      <c r="A196" s="10" t="s">
        <v>2010</v>
      </c>
      <c r="B196" s="8">
        <f>SUM(C196:G196)</f>
        <v>0</v>
      </c>
      <c r="C196" s="8">
        <v>0</v>
      </c>
      <c r="D196" s="8">
        <v>0</v>
      </c>
      <c r="E196" s="61">
        <v>0</v>
      </c>
      <c r="F196" s="61">
        <v>0</v>
      </c>
      <c r="G196" s="8">
        <v>0</v>
      </c>
      <c r="H196" s="8">
        <v>0</v>
      </c>
      <c r="I196" s="10" t="s">
        <v>2276</v>
      </c>
      <c r="J196" s="8">
        <f>SUM(K196:N196)</f>
        <v>0</v>
      </c>
      <c r="K196" s="8">
        <v>0</v>
      </c>
      <c r="L196" s="61">
        <v>0</v>
      </c>
      <c r="M196" s="61">
        <v>0</v>
      </c>
      <c r="N196" s="8">
        <v>0</v>
      </c>
      <c r="O196" s="6" t="s">
        <v>2277</v>
      </c>
      <c r="P196" s="8">
        <v>0</v>
      </c>
    </row>
    <row r="197" spans="1:16" ht="18" customHeight="1">
      <c r="A197" s="10" t="s">
        <v>2278</v>
      </c>
      <c r="B197" s="19"/>
      <c r="C197" s="19"/>
      <c r="D197" s="8">
        <v>0</v>
      </c>
      <c r="E197" s="19"/>
      <c r="F197" s="19"/>
      <c r="G197" s="19"/>
      <c r="H197" s="19"/>
      <c r="I197" s="10" t="s">
        <v>2279</v>
      </c>
      <c r="J197" s="19"/>
      <c r="K197" s="8">
        <v>0</v>
      </c>
      <c r="L197" s="19"/>
      <c r="M197" s="19"/>
      <c r="N197" s="19"/>
      <c r="O197" s="46"/>
      <c r="P197" s="19"/>
    </row>
    <row r="198" spans="1:16" ht="18" customHeight="1">
      <c r="A198" s="10"/>
      <c r="B198" s="19"/>
      <c r="C198" s="19"/>
      <c r="D198" s="19"/>
      <c r="E198" s="19"/>
      <c r="F198" s="19"/>
      <c r="G198" s="19"/>
      <c r="H198" s="19"/>
      <c r="I198" s="10" t="s">
        <v>2280</v>
      </c>
      <c r="J198" s="19"/>
      <c r="K198" s="61">
        <v>0</v>
      </c>
      <c r="L198" s="19"/>
      <c r="M198" s="19"/>
      <c r="N198" s="19"/>
      <c r="O198" s="6"/>
      <c r="P198" s="19"/>
    </row>
    <row r="199" spans="1:16" ht="18" customHeight="1">
      <c r="A199" s="10" t="s">
        <v>2281</v>
      </c>
      <c r="B199" s="8">
        <f>SUM(C199:G199)</f>
        <v>0</v>
      </c>
      <c r="C199" s="8">
        <v>0</v>
      </c>
      <c r="D199" s="8">
        <v>0</v>
      </c>
      <c r="E199" s="61">
        <v>0</v>
      </c>
      <c r="F199" s="61">
        <v>0</v>
      </c>
      <c r="G199" s="8">
        <v>0</v>
      </c>
      <c r="H199" s="8">
        <v>0</v>
      </c>
      <c r="I199" s="10" t="s">
        <v>2282</v>
      </c>
      <c r="J199" s="8">
        <f>SUM(K199:N199)</f>
        <v>0</v>
      </c>
      <c r="K199" s="8">
        <v>0</v>
      </c>
      <c r="L199" s="61">
        <v>0</v>
      </c>
      <c r="M199" s="61">
        <v>0</v>
      </c>
      <c r="N199" s="8">
        <v>0</v>
      </c>
      <c r="O199" s="6" t="s">
        <v>2283</v>
      </c>
      <c r="P199" s="8">
        <v>0</v>
      </c>
    </row>
    <row r="200" spans="1:16" ht="18" customHeight="1">
      <c r="A200" s="10"/>
      <c r="B200" s="19"/>
      <c r="C200" s="19"/>
      <c r="D200" s="19"/>
      <c r="E200" s="19"/>
      <c r="F200" s="19"/>
      <c r="G200" s="19"/>
      <c r="H200" s="19"/>
      <c r="I200" s="10" t="s">
        <v>2284</v>
      </c>
      <c r="J200" s="19"/>
      <c r="K200" s="8">
        <v>0</v>
      </c>
      <c r="L200" s="19"/>
      <c r="M200" s="19"/>
      <c r="N200" s="19"/>
      <c r="O200" s="6"/>
      <c r="P200" s="19"/>
    </row>
    <row r="201" spans="1:16" ht="18" customHeight="1">
      <c r="A201" s="10"/>
      <c r="B201" s="19"/>
      <c r="C201" s="19"/>
      <c r="D201" s="19"/>
      <c r="E201" s="19"/>
      <c r="F201" s="19"/>
      <c r="G201" s="19"/>
      <c r="H201" s="19"/>
      <c r="I201" s="10" t="s">
        <v>2285</v>
      </c>
      <c r="J201" s="19"/>
      <c r="K201" s="8">
        <v>0</v>
      </c>
      <c r="L201" s="19"/>
      <c r="M201" s="19"/>
      <c r="N201" s="19"/>
      <c r="O201" s="6"/>
      <c r="P201" s="19"/>
    </row>
    <row r="202" spans="1:16" ht="18" customHeight="1">
      <c r="A202" s="10"/>
      <c r="B202" s="19"/>
      <c r="C202" s="19"/>
      <c r="D202" s="19"/>
      <c r="E202" s="19"/>
      <c r="F202" s="19"/>
      <c r="G202" s="19"/>
      <c r="H202" s="19"/>
      <c r="I202" s="10" t="s">
        <v>2286</v>
      </c>
      <c r="J202" s="19"/>
      <c r="K202" s="8">
        <v>0</v>
      </c>
      <c r="L202" s="19"/>
      <c r="M202" s="19"/>
      <c r="N202" s="19"/>
      <c r="O202" s="6"/>
      <c r="P202" s="19"/>
    </row>
    <row r="203" spans="1:16" ht="18" customHeight="1">
      <c r="A203" s="10"/>
      <c r="B203" s="19"/>
      <c r="C203" s="19"/>
      <c r="D203" s="19"/>
      <c r="E203" s="19"/>
      <c r="F203" s="19"/>
      <c r="G203" s="19"/>
      <c r="H203" s="19"/>
      <c r="I203" s="10" t="s">
        <v>2287</v>
      </c>
      <c r="J203" s="19"/>
      <c r="K203" s="8">
        <v>0</v>
      </c>
      <c r="L203" s="19"/>
      <c r="M203" s="19"/>
      <c r="N203" s="19"/>
      <c r="O203" s="6"/>
      <c r="P203" s="19"/>
    </row>
    <row r="204" spans="1:16" ht="18" customHeight="1">
      <c r="A204" s="10"/>
      <c r="B204" s="19"/>
      <c r="C204" s="19"/>
      <c r="D204" s="19"/>
      <c r="E204" s="19"/>
      <c r="F204" s="19"/>
      <c r="G204" s="19"/>
      <c r="H204" s="19"/>
      <c r="I204" s="10" t="s">
        <v>2288</v>
      </c>
      <c r="J204" s="19"/>
      <c r="K204" s="61">
        <v>0</v>
      </c>
      <c r="L204" s="19"/>
      <c r="M204" s="19"/>
      <c r="N204" s="19"/>
      <c r="O204" s="6"/>
      <c r="P204" s="19"/>
    </row>
    <row r="205" spans="1:16" ht="16.5" customHeight="1">
      <c r="A205" s="10" t="s">
        <v>2034</v>
      </c>
      <c r="B205" s="8">
        <f>SUM(C205:G205)</f>
        <v>0</v>
      </c>
      <c r="C205" s="8">
        <v>0</v>
      </c>
      <c r="D205" s="8">
        <v>0</v>
      </c>
      <c r="E205" s="61">
        <v>0</v>
      </c>
      <c r="F205" s="8">
        <v>0</v>
      </c>
      <c r="G205" s="8">
        <v>0</v>
      </c>
      <c r="H205" s="8">
        <v>0</v>
      </c>
      <c r="I205" s="10" t="s">
        <v>2289</v>
      </c>
      <c r="J205" s="8">
        <f>SUM(K205:N205)</f>
        <v>0</v>
      </c>
      <c r="K205" s="8">
        <v>0</v>
      </c>
      <c r="L205" s="61">
        <v>0</v>
      </c>
      <c r="M205" s="8">
        <v>0</v>
      </c>
      <c r="N205" s="8">
        <v>0</v>
      </c>
      <c r="O205" s="10" t="s">
        <v>2034</v>
      </c>
      <c r="P205" s="8">
        <v>0</v>
      </c>
    </row>
    <row r="206" spans="1:16" ht="16.5" customHeight="1">
      <c r="A206" s="10" t="s">
        <v>2290</v>
      </c>
      <c r="B206" s="19"/>
      <c r="C206" s="19"/>
      <c r="D206" s="8">
        <v>0</v>
      </c>
      <c r="E206" s="19"/>
      <c r="F206" s="19"/>
      <c r="G206" s="19"/>
      <c r="H206" s="19"/>
      <c r="I206" s="10" t="s">
        <v>2291</v>
      </c>
      <c r="J206" s="19"/>
      <c r="K206" s="8">
        <v>0</v>
      </c>
      <c r="L206" s="19"/>
      <c r="M206" s="19"/>
      <c r="N206" s="19"/>
      <c r="O206" s="6"/>
      <c r="P206" s="19"/>
    </row>
    <row r="207" spans="1:16" ht="16.5" customHeight="1">
      <c r="A207" s="10" t="s">
        <v>2292</v>
      </c>
      <c r="B207" s="19"/>
      <c r="C207" s="19"/>
      <c r="D207" s="8">
        <v>0</v>
      </c>
      <c r="E207" s="19"/>
      <c r="F207" s="19"/>
      <c r="G207" s="19"/>
      <c r="H207" s="19"/>
      <c r="I207" s="10" t="s">
        <v>2293</v>
      </c>
      <c r="J207" s="19"/>
      <c r="K207" s="8">
        <v>0</v>
      </c>
      <c r="L207" s="19"/>
      <c r="M207" s="19"/>
      <c r="N207" s="19"/>
      <c r="O207" s="6"/>
      <c r="P207" s="19"/>
    </row>
    <row r="208" spans="1:16" ht="16.5" customHeight="1">
      <c r="A208" s="10" t="s">
        <v>2294</v>
      </c>
      <c r="B208" s="19"/>
      <c r="C208" s="19"/>
      <c r="D208" s="8">
        <v>0</v>
      </c>
      <c r="E208" s="19"/>
      <c r="F208" s="19"/>
      <c r="G208" s="19"/>
      <c r="H208" s="19"/>
      <c r="I208" s="10" t="s">
        <v>2295</v>
      </c>
      <c r="J208" s="19"/>
      <c r="K208" s="8">
        <v>0</v>
      </c>
      <c r="L208" s="19"/>
      <c r="M208" s="19"/>
      <c r="N208" s="19"/>
      <c r="O208" s="6"/>
      <c r="P208" s="19"/>
    </row>
    <row r="209" spans="1:16" ht="16.5" customHeight="1">
      <c r="A209" s="10" t="s">
        <v>2296</v>
      </c>
      <c r="B209" s="19"/>
      <c r="C209" s="19"/>
      <c r="D209" s="8">
        <v>0</v>
      </c>
      <c r="E209" s="19"/>
      <c r="F209" s="19"/>
      <c r="G209" s="19"/>
      <c r="H209" s="19"/>
      <c r="I209" s="10" t="s">
        <v>2297</v>
      </c>
      <c r="J209" s="19"/>
      <c r="K209" s="8">
        <v>0</v>
      </c>
      <c r="L209" s="19"/>
      <c r="M209" s="19"/>
      <c r="N209" s="19"/>
      <c r="O209" s="6"/>
      <c r="P209" s="19"/>
    </row>
    <row r="210" spans="1:16" ht="16.5" customHeight="1">
      <c r="A210" s="10" t="s">
        <v>2298</v>
      </c>
      <c r="B210" s="19"/>
      <c r="C210" s="19"/>
      <c r="D210" s="8">
        <v>0</v>
      </c>
      <c r="E210" s="19"/>
      <c r="F210" s="19"/>
      <c r="G210" s="19"/>
      <c r="H210" s="19"/>
      <c r="I210" s="10" t="s">
        <v>2299</v>
      </c>
      <c r="J210" s="19"/>
      <c r="K210" s="8">
        <v>0</v>
      </c>
      <c r="L210" s="19"/>
      <c r="M210" s="19"/>
      <c r="N210" s="19"/>
      <c r="O210" s="6"/>
      <c r="P210" s="19"/>
    </row>
    <row r="211" spans="1:16" ht="16.5" customHeight="1">
      <c r="A211" s="10" t="s">
        <v>2300</v>
      </c>
      <c r="B211" s="19"/>
      <c r="C211" s="19"/>
      <c r="D211" s="8">
        <v>0</v>
      </c>
      <c r="E211" s="19"/>
      <c r="F211" s="19"/>
      <c r="G211" s="19"/>
      <c r="H211" s="19"/>
      <c r="I211" s="10" t="s">
        <v>2301</v>
      </c>
      <c r="J211" s="19"/>
      <c r="K211" s="8">
        <v>0</v>
      </c>
      <c r="L211" s="19"/>
      <c r="M211" s="19"/>
      <c r="N211" s="19"/>
      <c r="O211" s="6"/>
      <c r="P211" s="19"/>
    </row>
    <row r="212" spans="1:16" ht="16.5" customHeight="1">
      <c r="A212" s="10" t="s">
        <v>2302</v>
      </c>
      <c r="B212" s="19"/>
      <c r="C212" s="19"/>
      <c r="D212" s="8">
        <v>0</v>
      </c>
      <c r="E212" s="19"/>
      <c r="F212" s="19"/>
      <c r="G212" s="19"/>
      <c r="H212" s="19"/>
      <c r="I212" s="10" t="s">
        <v>2303</v>
      </c>
      <c r="J212" s="19"/>
      <c r="K212" s="8">
        <v>0</v>
      </c>
      <c r="L212" s="19"/>
      <c r="M212" s="19"/>
      <c r="N212" s="19"/>
      <c r="O212" s="6"/>
      <c r="P212" s="19"/>
    </row>
    <row r="213" spans="1:16" ht="16.5" customHeight="1">
      <c r="A213" s="10"/>
      <c r="B213" s="19"/>
      <c r="C213" s="19"/>
      <c r="D213" s="19"/>
      <c r="E213" s="19"/>
      <c r="F213" s="19"/>
      <c r="G213" s="19"/>
      <c r="H213" s="19"/>
      <c r="I213" s="10" t="s">
        <v>2304</v>
      </c>
      <c r="J213" s="19"/>
      <c r="K213" s="61">
        <v>0</v>
      </c>
      <c r="L213" s="19"/>
      <c r="M213" s="19"/>
      <c r="N213" s="19"/>
      <c r="O213" s="6"/>
      <c r="P213" s="19"/>
    </row>
    <row r="214" spans="1:16" ht="16.5" customHeight="1">
      <c r="A214" s="10" t="s">
        <v>2025</v>
      </c>
      <c r="B214" s="8">
        <f>SUM(C214:G214)</f>
        <v>616</v>
      </c>
      <c r="C214" s="8">
        <v>0</v>
      </c>
      <c r="D214" s="8">
        <v>0</v>
      </c>
      <c r="E214" s="61">
        <v>615</v>
      </c>
      <c r="F214" s="8">
        <v>0</v>
      </c>
      <c r="G214" s="8">
        <v>1</v>
      </c>
      <c r="H214" s="8">
        <v>0</v>
      </c>
      <c r="I214" s="10" t="s">
        <v>2305</v>
      </c>
      <c r="J214" s="8">
        <f>SUM(K214:N214)</f>
        <v>616</v>
      </c>
      <c r="K214" s="8">
        <v>616</v>
      </c>
      <c r="L214" s="61">
        <v>0</v>
      </c>
      <c r="M214" s="8">
        <v>0</v>
      </c>
      <c r="N214" s="8">
        <v>0</v>
      </c>
      <c r="O214" s="6" t="s">
        <v>2306</v>
      </c>
      <c r="P214" s="8">
        <v>0</v>
      </c>
    </row>
    <row r="215" spans="1:16" ht="16.5" customHeight="1">
      <c r="A215" s="10" t="s">
        <v>2307</v>
      </c>
      <c r="B215" s="19"/>
      <c r="C215" s="19"/>
      <c r="D215" s="8">
        <v>0</v>
      </c>
      <c r="E215" s="97"/>
      <c r="F215" s="97"/>
      <c r="G215" s="19"/>
      <c r="H215" s="19"/>
      <c r="I215" s="10" t="s">
        <v>2071</v>
      </c>
      <c r="J215" s="46"/>
      <c r="K215" s="8">
        <v>616</v>
      </c>
      <c r="L215" s="46"/>
      <c r="M215" s="97"/>
      <c r="N215" s="46"/>
      <c r="O215" s="6"/>
      <c r="P215" s="19"/>
    </row>
    <row r="216" spans="1:16" ht="18" customHeight="1">
      <c r="A216" s="10" t="s">
        <v>2308</v>
      </c>
      <c r="B216" s="19"/>
      <c r="C216" s="19"/>
      <c r="D216" s="8">
        <v>0</v>
      </c>
      <c r="E216" s="19"/>
      <c r="F216" s="19"/>
      <c r="G216" s="19"/>
      <c r="H216" s="19"/>
      <c r="I216" s="10" t="s">
        <v>2309</v>
      </c>
      <c r="J216" s="19"/>
      <c r="K216" s="8">
        <v>0</v>
      </c>
      <c r="L216" s="19"/>
      <c r="M216" s="19"/>
      <c r="N216" s="19"/>
      <c r="O216" s="6"/>
      <c r="P216" s="19"/>
    </row>
    <row r="217" spans="1:16" ht="18" customHeight="1">
      <c r="A217" s="10"/>
      <c r="B217" s="19"/>
      <c r="C217" s="19"/>
      <c r="D217" s="19"/>
      <c r="E217" s="19"/>
      <c r="F217" s="19"/>
      <c r="G217" s="19"/>
      <c r="H217" s="19"/>
      <c r="I217" s="10" t="s">
        <v>2310</v>
      </c>
      <c r="J217" s="19"/>
      <c r="K217" s="8">
        <v>269</v>
      </c>
      <c r="L217" s="19"/>
      <c r="M217" s="19"/>
      <c r="N217" s="19"/>
      <c r="O217" s="6"/>
      <c r="P217" s="19"/>
    </row>
    <row r="218" spans="1:16" ht="18" customHeight="1">
      <c r="A218" s="10"/>
      <c r="B218" s="19"/>
      <c r="C218" s="19"/>
      <c r="D218" s="19"/>
      <c r="E218" s="19"/>
      <c r="F218" s="19"/>
      <c r="G218" s="19"/>
      <c r="H218" s="19"/>
      <c r="I218" s="10" t="s">
        <v>2311</v>
      </c>
      <c r="J218" s="19"/>
      <c r="K218" s="8">
        <v>88</v>
      </c>
      <c r="L218" s="19"/>
      <c r="M218" s="19"/>
      <c r="N218" s="19"/>
      <c r="O218" s="6"/>
      <c r="P218" s="19"/>
    </row>
    <row r="219" spans="1:16" ht="18" customHeight="1">
      <c r="A219" s="10"/>
      <c r="B219" s="19"/>
      <c r="C219" s="19"/>
      <c r="D219" s="19"/>
      <c r="E219" s="19"/>
      <c r="F219" s="19"/>
      <c r="G219" s="19"/>
      <c r="H219" s="19"/>
      <c r="I219" s="10" t="s">
        <v>2312</v>
      </c>
      <c r="J219" s="19"/>
      <c r="K219" s="8">
        <v>95</v>
      </c>
      <c r="L219" s="19"/>
      <c r="M219" s="19"/>
      <c r="N219" s="19"/>
      <c r="O219" s="6"/>
      <c r="P219" s="19"/>
    </row>
    <row r="220" spans="1:16" ht="18" customHeight="1">
      <c r="A220" s="10"/>
      <c r="B220" s="19"/>
      <c r="C220" s="19"/>
      <c r="D220" s="19"/>
      <c r="E220" s="19"/>
      <c r="F220" s="19"/>
      <c r="G220" s="19"/>
      <c r="H220" s="19"/>
      <c r="I220" s="10" t="s">
        <v>2313</v>
      </c>
      <c r="J220" s="19"/>
      <c r="K220" s="8">
        <v>0</v>
      </c>
      <c r="L220" s="19"/>
      <c r="M220" s="19"/>
      <c r="N220" s="19"/>
      <c r="O220" s="6"/>
      <c r="P220" s="19"/>
    </row>
    <row r="221" spans="1:16" ht="18" customHeight="1">
      <c r="A221" s="10"/>
      <c r="B221" s="19"/>
      <c r="C221" s="19"/>
      <c r="D221" s="19"/>
      <c r="E221" s="19"/>
      <c r="F221" s="19"/>
      <c r="G221" s="19"/>
      <c r="H221" s="19"/>
      <c r="I221" s="10" t="s">
        <v>2314</v>
      </c>
      <c r="J221" s="19"/>
      <c r="K221" s="8">
        <v>8</v>
      </c>
      <c r="L221" s="19"/>
      <c r="M221" s="19"/>
      <c r="N221" s="19"/>
      <c r="O221" s="6"/>
      <c r="P221" s="19"/>
    </row>
    <row r="222" spans="1:16" ht="18" customHeight="1">
      <c r="A222" s="10"/>
      <c r="B222" s="19"/>
      <c r="C222" s="19"/>
      <c r="D222" s="19"/>
      <c r="E222" s="19"/>
      <c r="F222" s="19"/>
      <c r="G222" s="19"/>
      <c r="H222" s="19"/>
      <c r="I222" s="10" t="s">
        <v>2315</v>
      </c>
      <c r="J222" s="19"/>
      <c r="K222" s="8">
        <v>5</v>
      </c>
      <c r="L222" s="19"/>
      <c r="M222" s="19"/>
      <c r="N222" s="19"/>
      <c r="O222" s="6"/>
      <c r="P222" s="19"/>
    </row>
    <row r="223" spans="1:16" ht="18" customHeight="1">
      <c r="A223" s="10"/>
      <c r="B223" s="19"/>
      <c r="C223" s="19"/>
      <c r="D223" s="19"/>
      <c r="E223" s="19"/>
      <c r="F223" s="19"/>
      <c r="G223" s="19"/>
      <c r="H223" s="19"/>
      <c r="I223" s="10" t="s">
        <v>2316</v>
      </c>
      <c r="J223" s="19"/>
      <c r="K223" s="8">
        <v>0</v>
      </c>
      <c r="L223" s="19"/>
      <c r="M223" s="19"/>
      <c r="N223" s="19"/>
      <c r="O223" s="6"/>
      <c r="P223" s="19"/>
    </row>
    <row r="224" spans="1:16" ht="18" customHeight="1">
      <c r="A224" s="10"/>
      <c r="B224" s="19"/>
      <c r="C224" s="19"/>
      <c r="D224" s="19"/>
      <c r="E224" s="19"/>
      <c r="F224" s="19"/>
      <c r="G224" s="19"/>
      <c r="H224" s="19"/>
      <c r="I224" s="10" t="s">
        <v>2317</v>
      </c>
      <c r="J224" s="19"/>
      <c r="K224" s="8">
        <v>0</v>
      </c>
      <c r="L224" s="19"/>
      <c r="M224" s="19"/>
      <c r="N224" s="19"/>
      <c r="O224" s="6"/>
      <c r="P224" s="19"/>
    </row>
    <row r="225" spans="1:16" ht="16.5" customHeight="1">
      <c r="A225" s="10"/>
      <c r="B225" s="19"/>
      <c r="C225" s="19"/>
      <c r="D225" s="19"/>
      <c r="E225" s="19"/>
      <c r="F225" s="19"/>
      <c r="G225" s="19"/>
      <c r="H225" s="19"/>
      <c r="I225" s="10" t="s">
        <v>2318</v>
      </c>
      <c r="J225" s="19"/>
      <c r="K225" s="8">
        <v>53</v>
      </c>
      <c r="L225" s="19"/>
      <c r="M225" s="19"/>
      <c r="N225" s="19"/>
      <c r="O225" s="6"/>
      <c r="P225" s="19"/>
    </row>
    <row r="226" spans="1:16" ht="18" customHeight="1">
      <c r="A226" s="10"/>
      <c r="B226" s="19"/>
      <c r="C226" s="19"/>
      <c r="D226" s="19"/>
      <c r="E226" s="19"/>
      <c r="F226" s="19"/>
      <c r="G226" s="19"/>
      <c r="H226" s="19"/>
      <c r="I226" s="10" t="s">
        <v>2319</v>
      </c>
      <c r="J226" s="19"/>
      <c r="K226" s="8">
        <v>98</v>
      </c>
      <c r="L226" s="19"/>
      <c r="M226" s="19"/>
      <c r="N226" s="19"/>
      <c r="O226" s="6"/>
      <c r="P226" s="19"/>
    </row>
    <row r="227" spans="1:16" ht="16.5" customHeight="1">
      <c r="A227" s="10"/>
      <c r="B227" s="19"/>
      <c r="C227" s="19"/>
      <c r="D227" s="19"/>
      <c r="E227" s="19"/>
      <c r="F227" s="19"/>
      <c r="G227" s="19"/>
      <c r="H227" s="19"/>
      <c r="I227" s="10" t="s">
        <v>2320</v>
      </c>
      <c r="J227" s="19"/>
      <c r="K227" s="8">
        <v>0</v>
      </c>
      <c r="L227" s="19"/>
      <c r="M227" s="19"/>
      <c r="N227" s="19"/>
      <c r="O227" s="6"/>
      <c r="P227" s="19"/>
    </row>
    <row r="228" spans="1:16" ht="16.5" customHeight="1">
      <c r="A228" s="10"/>
      <c r="B228" s="19"/>
      <c r="C228" s="19"/>
      <c r="D228" s="19"/>
      <c r="E228" s="19"/>
      <c r="F228" s="19"/>
      <c r="G228" s="19"/>
      <c r="H228" s="19"/>
      <c r="I228" s="10" t="s">
        <v>2321</v>
      </c>
      <c r="J228" s="19"/>
      <c r="K228" s="61">
        <v>0</v>
      </c>
      <c r="L228" s="19"/>
      <c r="M228" s="19"/>
      <c r="N228" s="19"/>
      <c r="O228" s="6"/>
      <c r="P228" s="19"/>
    </row>
    <row r="229" spans="1:16" ht="18" customHeight="1">
      <c r="A229" s="10" t="s">
        <v>2033</v>
      </c>
      <c r="B229" s="8">
        <f>SUM(C229:G229)</f>
        <v>0</v>
      </c>
      <c r="C229" s="8">
        <v>0</v>
      </c>
      <c r="D229" s="8">
        <v>0</v>
      </c>
      <c r="E229" s="61">
        <v>0</v>
      </c>
      <c r="F229" s="61">
        <v>0</v>
      </c>
      <c r="G229" s="8">
        <v>0</v>
      </c>
      <c r="H229" s="8">
        <v>0</v>
      </c>
      <c r="I229" s="10" t="s">
        <v>2322</v>
      </c>
      <c r="J229" s="8">
        <f>SUM(K229:N229)</f>
        <v>0</v>
      </c>
      <c r="K229" s="8">
        <v>0</v>
      </c>
      <c r="L229" s="61">
        <v>0</v>
      </c>
      <c r="M229" s="61">
        <v>0</v>
      </c>
      <c r="N229" s="8">
        <v>0</v>
      </c>
      <c r="O229" s="6" t="s">
        <v>2323</v>
      </c>
      <c r="P229" s="8">
        <v>0</v>
      </c>
    </row>
    <row r="230" spans="1:16" ht="18" customHeight="1">
      <c r="A230" s="10"/>
      <c r="B230" s="19"/>
      <c r="C230" s="19"/>
      <c r="D230" s="19"/>
      <c r="E230" s="19"/>
      <c r="F230" s="19"/>
      <c r="G230" s="19"/>
      <c r="H230" s="19"/>
      <c r="I230" s="10" t="s">
        <v>2072</v>
      </c>
      <c r="J230" s="19"/>
      <c r="K230" s="8">
        <v>0</v>
      </c>
      <c r="L230" s="19"/>
      <c r="M230" s="19"/>
      <c r="N230" s="19"/>
      <c r="O230" s="6"/>
      <c r="P230" s="19"/>
    </row>
    <row r="231" spans="1:16" ht="18" customHeight="1">
      <c r="A231" s="10"/>
      <c r="B231" s="19"/>
      <c r="C231" s="19"/>
      <c r="D231" s="19"/>
      <c r="E231" s="19"/>
      <c r="F231" s="19"/>
      <c r="G231" s="19"/>
      <c r="H231" s="19"/>
      <c r="I231" s="10" t="s">
        <v>2324</v>
      </c>
      <c r="J231" s="19"/>
      <c r="K231" s="8">
        <v>0</v>
      </c>
      <c r="L231" s="19"/>
      <c r="M231" s="19"/>
      <c r="N231" s="19"/>
      <c r="O231" s="6"/>
      <c r="P231" s="19"/>
    </row>
    <row r="232" spans="1:16" ht="18" customHeight="1">
      <c r="A232" s="10"/>
      <c r="B232" s="19"/>
      <c r="C232" s="19"/>
      <c r="D232" s="19"/>
      <c r="E232" s="19"/>
      <c r="F232" s="19"/>
      <c r="G232" s="19"/>
      <c r="H232" s="19"/>
      <c r="I232" s="10" t="s">
        <v>2325</v>
      </c>
      <c r="J232" s="19"/>
      <c r="K232" s="8">
        <v>0</v>
      </c>
      <c r="L232" s="19"/>
      <c r="M232" s="19"/>
      <c r="N232" s="19"/>
      <c r="O232" s="6"/>
      <c r="P232" s="19"/>
    </row>
    <row r="233" spans="1:16" ht="18" customHeight="1">
      <c r="A233" s="10"/>
      <c r="B233" s="19"/>
      <c r="C233" s="19"/>
      <c r="D233" s="19"/>
      <c r="E233" s="19"/>
      <c r="F233" s="19"/>
      <c r="G233" s="19"/>
      <c r="H233" s="19"/>
      <c r="I233" s="10"/>
      <c r="J233" s="19"/>
      <c r="K233" s="19"/>
      <c r="L233" s="19"/>
      <c r="M233" s="19"/>
      <c r="N233" s="19"/>
      <c r="O233" s="6"/>
      <c r="P233" s="19"/>
    </row>
    <row r="234" spans="1:16" ht="18" customHeight="1">
      <c r="A234" s="10"/>
      <c r="B234" s="19"/>
      <c r="C234" s="19"/>
      <c r="D234" s="19"/>
      <c r="E234" s="19"/>
      <c r="F234" s="19"/>
      <c r="G234" s="19"/>
      <c r="H234" s="19"/>
      <c r="I234" s="10"/>
      <c r="J234" s="19"/>
      <c r="K234" s="19"/>
      <c r="L234" s="19"/>
      <c r="M234" s="19"/>
      <c r="N234" s="19"/>
      <c r="O234" s="6"/>
      <c r="P234" s="19"/>
    </row>
    <row r="235" spans="1:16" ht="18" customHeight="1">
      <c r="A235" s="10"/>
      <c r="B235" s="19"/>
      <c r="C235" s="19"/>
      <c r="D235" s="19"/>
      <c r="E235" s="19"/>
      <c r="F235" s="19"/>
      <c r="G235" s="19"/>
      <c r="H235" s="19"/>
      <c r="I235" s="10"/>
      <c r="J235" s="19"/>
      <c r="K235" s="19"/>
      <c r="L235" s="19"/>
      <c r="M235" s="19"/>
      <c r="N235" s="19"/>
      <c r="O235" s="6"/>
      <c r="P235" s="19"/>
    </row>
    <row r="236" spans="1:16" ht="18" customHeight="1">
      <c r="A236" s="10"/>
      <c r="B236" s="19"/>
      <c r="C236" s="19"/>
      <c r="D236" s="19"/>
      <c r="E236" s="19"/>
      <c r="F236" s="19"/>
      <c r="G236" s="19"/>
      <c r="H236" s="19"/>
      <c r="I236" s="10"/>
      <c r="J236" s="19"/>
      <c r="K236" s="19"/>
      <c r="L236" s="19"/>
      <c r="M236" s="19"/>
      <c r="N236" s="19"/>
      <c r="O236" s="6"/>
      <c r="P236" s="19"/>
    </row>
    <row r="237" spans="1:16" ht="18" customHeight="1">
      <c r="A237" s="10"/>
      <c r="B237" s="19"/>
      <c r="C237" s="19"/>
      <c r="D237" s="19"/>
      <c r="E237" s="19"/>
      <c r="F237" s="19"/>
      <c r="G237" s="19"/>
      <c r="H237" s="19"/>
      <c r="I237" s="10"/>
      <c r="J237" s="19"/>
      <c r="K237" s="19"/>
      <c r="L237" s="19"/>
      <c r="M237" s="19"/>
      <c r="N237" s="19"/>
      <c r="O237" s="6"/>
      <c r="P237" s="19"/>
    </row>
    <row r="238" spans="1:16" ht="18" customHeight="1">
      <c r="A238" s="10"/>
      <c r="B238" s="19"/>
      <c r="C238" s="19"/>
      <c r="D238" s="19"/>
      <c r="E238" s="19"/>
      <c r="F238" s="19"/>
      <c r="G238" s="19"/>
      <c r="H238" s="19"/>
      <c r="I238" s="10"/>
      <c r="J238" s="19"/>
      <c r="K238" s="19"/>
      <c r="L238" s="19"/>
      <c r="M238" s="19"/>
      <c r="N238" s="19"/>
      <c r="O238" s="6"/>
      <c r="P238" s="19"/>
    </row>
    <row r="239" spans="1:16" ht="18" customHeight="1">
      <c r="A239" s="10"/>
      <c r="B239" s="19"/>
      <c r="C239" s="19"/>
      <c r="D239" s="19"/>
      <c r="E239" s="19"/>
      <c r="F239" s="19"/>
      <c r="G239" s="19"/>
      <c r="H239" s="19"/>
      <c r="I239" s="10"/>
      <c r="J239" s="19"/>
      <c r="K239" s="19"/>
      <c r="L239" s="19"/>
      <c r="M239" s="19"/>
      <c r="N239" s="19"/>
      <c r="O239" s="6"/>
      <c r="P239" s="19"/>
    </row>
    <row r="240" spans="1:16" ht="18" customHeight="1">
      <c r="A240" s="10"/>
      <c r="B240" s="19"/>
      <c r="C240" s="19"/>
      <c r="D240" s="19"/>
      <c r="E240" s="19"/>
      <c r="F240" s="19"/>
      <c r="G240" s="19"/>
      <c r="H240" s="19"/>
      <c r="I240" s="10"/>
      <c r="J240" s="19"/>
      <c r="K240" s="19"/>
      <c r="L240" s="19"/>
      <c r="M240" s="19"/>
      <c r="N240" s="19"/>
      <c r="O240" s="6"/>
      <c r="P240" s="19"/>
    </row>
    <row r="241" spans="1:16" ht="18" customHeight="1">
      <c r="A241" s="10"/>
      <c r="B241" s="19"/>
      <c r="C241" s="19"/>
      <c r="D241" s="19"/>
      <c r="E241" s="19"/>
      <c r="F241" s="19"/>
      <c r="G241" s="19"/>
      <c r="H241" s="19"/>
      <c r="I241" s="10"/>
      <c r="J241" s="19"/>
      <c r="K241" s="19"/>
      <c r="L241" s="19"/>
      <c r="M241" s="19"/>
      <c r="N241" s="19"/>
      <c r="O241" s="6"/>
      <c r="P241" s="19"/>
    </row>
    <row r="242" spans="1:16" ht="18" customHeight="1">
      <c r="A242" s="10"/>
      <c r="B242" s="19"/>
      <c r="C242" s="19"/>
      <c r="D242" s="19"/>
      <c r="E242" s="19"/>
      <c r="F242" s="19"/>
      <c r="G242" s="19"/>
      <c r="H242" s="19"/>
      <c r="I242" s="10"/>
      <c r="J242" s="19"/>
      <c r="K242" s="19"/>
      <c r="L242" s="19"/>
      <c r="M242" s="19"/>
      <c r="N242" s="19"/>
      <c r="O242" s="6"/>
      <c r="P242" s="19"/>
    </row>
    <row r="243" spans="1:16" ht="18" customHeight="1">
      <c r="A243" s="35"/>
      <c r="B243" s="22"/>
      <c r="C243" s="22"/>
      <c r="D243" s="22"/>
      <c r="E243" s="22"/>
      <c r="F243" s="22"/>
      <c r="G243" s="22"/>
      <c r="H243" s="22"/>
      <c r="I243" s="35"/>
      <c r="J243" s="22"/>
      <c r="K243" s="22"/>
      <c r="L243" s="22"/>
      <c r="M243" s="22"/>
      <c r="N243" s="22"/>
      <c r="O243" s="11"/>
      <c r="P243" s="22"/>
    </row>
    <row r="244" spans="1:16" ht="18" customHeight="1">
      <c r="A244" s="10"/>
      <c r="B244" s="19"/>
      <c r="C244" s="19"/>
      <c r="D244" s="19"/>
      <c r="E244" s="19"/>
      <c r="F244" s="19"/>
      <c r="G244" s="19"/>
      <c r="H244" s="19"/>
      <c r="I244" s="10"/>
      <c r="J244" s="19"/>
      <c r="K244" s="19"/>
      <c r="L244" s="19"/>
      <c r="M244" s="19"/>
      <c r="N244" s="19"/>
      <c r="O244" s="6"/>
      <c r="P244" s="19"/>
    </row>
    <row r="245" spans="1:16" ht="18" customHeight="1">
      <c r="A245" s="10"/>
      <c r="B245" s="19"/>
      <c r="C245" s="19"/>
      <c r="D245" s="19"/>
      <c r="E245" s="19"/>
      <c r="F245" s="19"/>
      <c r="G245" s="19"/>
      <c r="H245" s="19"/>
      <c r="I245" s="10"/>
      <c r="J245" s="19"/>
      <c r="K245" s="19"/>
      <c r="L245" s="19"/>
      <c r="M245" s="19"/>
      <c r="N245" s="19"/>
      <c r="O245" s="6"/>
      <c r="P245" s="19"/>
    </row>
    <row r="246" spans="1:16" ht="18" customHeight="1">
      <c r="A246" s="10"/>
      <c r="B246" s="19"/>
      <c r="C246" s="19"/>
      <c r="D246" s="19"/>
      <c r="E246" s="19"/>
      <c r="F246" s="19"/>
      <c r="G246" s="19"/>
      <c r="H246" s="19"/>
      <c r="I246" s="10"/>
      <c r="J246" s="19"/>
      <c r="K246" s="19"/>
      <c r="L246" s="19"/>
      <c r="M246" s="19"/>
      <c r="N246" s="19"/>
      <c r="O246" s="6"/>
      <c r="P246" s="19"/>
    </row>
    <row r="247" spans="1:16" ht="18" customHeight="1">
      <c r="A247" s="10"/>
      <c r="B247" s="19"/>
      <c r="C247" s="19"/>
      <c r="D247" s="19"/>
      <c r="E247" s="19"/>
      <c r="F247" s="19"/>
      <c r="G247" s="19"/>
      <c r="H247" s="19"/>
      <c r="I247" s="10"/>
      <c r="J247" s="19"/>
      <c r="K247" s="19"/>
      <c r="L247" s="19"/>
      <c r="M247" s="19"/>
      <c r="N247" s="19"/>
      <c r="O247" s="6"/>
      <c r="P247" s="19"/>
    </row>
    <row r="248" spans="1:16" ht="18" customHeight="1">
      <c r="A248" s="10"/>
      <c r="B248" s="19"/>
      <c r="C248" s="19"/>
      <c r="D248" s="19"/>
      <c r="E248" s="19"/>
      <c r="F248" s="19"/>
      <c r="G248" s="19"/>
      <c r="H248" s="19"/>
      <c r="I248" s="10"/>
      <c r="J248" s="19"/>
      <c r="K248" s="19"/>
      <c r="L248" s="19"/>
      <c r="M248" s="19"/>
      <c r="N248" s="19"/>
      <c r="O248" s="6"/>
      <c r="P248" s="19"/>
    </row>
    <row r="249" spans="1:16" ht="409.5" customHeight="1" hidden="1">
      <c r="A249" s="10"/>
      <c r="B249" s="19"/>
      <c r="C249" s="19"/>
      <c r="D249" s="19"/>
      <c r="E249" s="19"/>
      <c r="F249" s="19"/>
      <c r="G249" s="19"/>
      <c r="H249" s="19"/>
      <c r="I249" s="10"/>
      <c r="J249" s="19"/>
      <c r="K249" s="19"/>
      <c r="L249" s="19"/>
      <c r="M249" s="19"/>
      <c r="N249" s="19"/>
      <c r="O249" s="6"/>
      <c r="P249" s="19"/>
    </row>
    <row r="250" spans="1:16" ht="18" customHeight="1">
      <c r="A250" s="10"/>
      <c r="B250" s="19"/>
      <c r="C250" s="19"/>
      <c r="D250" s="19"/>
      <c r="E250" s="19"/>
      <c r="F250" s="19"/>
      <c r="G250" s="19"/>
      <c r="H250" s="19"/>
      <c r="I250" s="10"/>
      <c r="J250" s="19"/>
      <c r="K250" s="19"/>
      <c r="L250" s="19"/>
      <c r="M250" s="19"/>
      <c r="N250" s="19"/>
      <c r="O250" s="6"/>
      <c r="P250" s="19"/>
    </row>
    <row r="251" spans="1:16" ht="18" customHeight="1">
      <c r="A251" s="10"/>
      <c r="B251" s="19"/>
      <c r="C251" s="19"/>
      <c r="D251" s="19"/>
      <c r="E251" s="19"/>
      <c r="F251" s="19"/>
      <c r="G251" s="19"/>
      <c r="H251" s="19"/>
      <c r="I251" s="10"/>
      <c r="J251" s="19"/>
      <c r="K251" s="19"/>
      <c r="L251" s="19"/>
      <c r="M251" s="19"/>
      <c r="N251" s="19"/>
      <c r="O251" s="6"/>
      <c r="P251" s="19"/>
    </row>
    <row r="252" spans="1:16" ht="18" customHeight="1">
      <c r="A252" s="10"/>
      <c r="B252" s="19"/>
      <c r="C252" s="19"/>
      <c r="D252" s="19"/>
      <c r="E252" s="19"/>
      <c r="F252" s="19"/>
      <c r="G252" s="19"/>
      <c r="H252" s="19"/>
      <c r="I252" s="10"/>
      <c r="J252" s="19"/>
      <c r="K252" s="19"/>
      <c r="L252" s="19"/>
      <c r="M252" s="19"/>
      <c r="N252" s="19"/>
      <c r="O252" s="6"/>
      <c r="P252" s="19"/>
    </row>
    <row r="253" spans="1:16" ht="18" customHeight="1">
      <c r="A253" s="10"/>
      <c r="B253" s="19"/>
      <c r="C253" s="19"/>
      <c r="D253" s="19"/>
      <c r="E253" s="19"/>
      <c r="F253" s="19"/>
      <c r="G253" s="19"/>
      <c r="H253" s="19"/>
      <c r="I253" s="10"/>
      <c r="J253" s="19"/>
      <c r="K253" s="19"/>
      <c r="L253" s="19"/>
      <c r="M253" s="19"/>
      <c r="N253" s="19"/>
      <c r="O253" s="6"/>
      <c r="P253" s="19"/>
    </row>
    <row r="254" spans="1:16" ht="18" customHeight="1">
      <c r="A254" s="33"/>
      <c r="B254" s="26"/>
      <c r="C254" s="26"/>
      <c r="D254" s="26"/>
      <c r="E254" s="26"/>
      <c r="F254" s="26"/>
      <c r="G254" s="26"/>
      <c r="H254" s="26"/>
      <c r="I254" s="33"/>
      <c r="J254" s="26"/>
      <c r="K254" s="26"/>
      <c r="L254" s="26"/>
      <c r="M254" s="26"/>
      <c r="N254" s="26"/>
      <c r="O254" s="27"/>
      <c r="P254" s="26"/>
    </row>
    <row r="255" spans="1:16" ht="18" customHeight="1">
      <c r="A255" s="10"/>
      <c r="B255" s="19"/>
      <c r="C255" s="19"/>
      <c r="D255" s="19"/>
      <c r="E255" s="19"/>
      <c r="F255" s="19"/>
      <c r="G255" s="19"/>
      <c r="H255" s="19"/>
      <c r="I255" s="10"/>
      <c r="J255" s="19"/>
      <c r="K255" s="19"/>
      <c r="L255" s="19"/>
      <c r="M255" s="19"/>
      <c r="N255" s="19"/>
      <c r="O255" s="6"/>
      <c r="P255" s="19"/>
    </row>
    <row r="256" spans="1:16" ht="18" customHeight="1">
      <c r="A256" s="10"/>
      <c r="B256" s="19"/>
      <c r="C256" s="19"/>
      <c r="D256" s="19"/>
      <c r="E256" s="19"/>
      <c r="F256" s="19"/>
      <c r="G256" s="19"/>
      <c r="H256" s="19"/>
      <c r="I256" s="10"/>
      <c r="J256" s="19"/>
      <c r="K256" s="19"/>
      <c r="L256" s="19"/>
      <c r="M256" s="19"/>
      <c r="N256" s="19"/>
      <c r="O256" s="6"/>
      <c r="P256" s="19"/>
    </row>
    <row r="257" spans="1:16" ht="18" customHeight="1">
      <c r="A257" s="14" t="s">
        <v>2326</v>
      </c>
      <c r="B257" s="8">
        <f>SUM(C257:G257)</f>
        <v>11755</v>
      </c>
      <c r="C257" s="8">
        <v>0</v>
      </c>
      <c r="D257" s="8">
        <v>8856</v>
      </c>
      <c r="E257" s="8">
        <v>2474</v>
      </c>
      <c r="F257" s="8">
        <v>100</v>
      </c>
      <c r="G257" s="8">
        <v>325</v>
      </c>
      <c r="H257" s="8">
        <v>0</v>
      </c>
      <c r="I257" s="14" t="s">
        <v>2327</v>
      </c>
      <c r="J257" s="8">
        <f>SUM(K257:N257)</f>
        <v>11735</v>
      </c>
      <c r="K257" s="8">
        <v>11735</v>
      </c>
      <c r="L257" s="8">
        <v>0</v>
      </c>
      <c r="M257" s="8">
        <v>0</v>
      </c>
      <c r="N257" s="8">
        <v>0</v>
      </c>
      <c r="O257" s="14" t="s">
        <v>2328</v>
      </c>
      <c r="P257" s="8">
        <v>20</v>
      </c>
    </row>
  </sheetData>
  <sheetProtection/>
  <mergeCells count="1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gridLines="1" horizontalCentered="1" verticalCentered="1"/>
  <pageMargins left="3" right="2" top="1" bottom="1" header="0" footer="0"/>
  <pageSetup blackAndWhite="1" orientation="landscape" scale="85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N42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2.25390625" style="48" customWidth="1"/>
    <col min="2" max="7" width="16.75390625" style="48" customWidth="1"/>
    <col min="8" max="8" width="30.125" style="48" customWidth="1"/>
    <col min="9" max="14" width="17.125" style="48" customWidth="1"/>
  </cols>
  <sheetData>
    <row r="1" spans="1:14" ht="33.75" customHeight="1">
      <c r="A1" s="2" t="s">
        <v>2329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6.5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6.5" customHeigh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4.5" customHeight="1">
      <c r="A4" s="14" t="s">
        <v>2330</v>
      </c>
      <c r="B4" s="49" t="s">
        <v>1898</v>
      </c>
      <c r="C4" s="16" t="s">
        <v>1899</v>
      </c>
      <c r="D4" s="16" t="s">
        <v>1900</v>
      </c>
      <c r="E4" s="49" t="s">
        <v>2331</v>
      </c>
      <c r="F4" s="14" t="s">
        <v>1902</v>
      </c>
      <c r="G4" s="14" t="s">
        <v>1903</v>
      </c>
      <c r="H4" s="14" t="s">
        <v>2330</v>
      </c>
      <c r="I4" s="94" t="s">
        <v>1898</v>
      </c>
      <c r="J4" s="14" t="s">
        <v>1899</v>
      </c>
      <c r="K4" s="14" t="s">
        <v>1900</v>
      </c>
      <c r="L4" s="49" t="s">
        <v>2331</v>
      </c>
      <c r="M4" s="95" t="s">
        <v>1902</v>
      </c>
      <c r="N4" s="16" t="s">
        <v>1903</v>
      </c>
    </row>
    <row r="5" spans="1:14" ht="16.5" customHeight="1">
      <c r="A5" s="10" t="s">
        <v>2019</v>
      </c>
      <c r="B5" s="15">
        <v>26</v>
      </c>
      <c r="C5" s="8">
        <v>0</v>
      </c>
      <c r="D5" s="8">
        <v>0</v>
      </c>
      <c r="E5" s="92">
        <v>0</v>
      </c>
      <c r="F5" s="8">
        <v>26</v>
      </c>
      <c r="G5" s="8">
        <v>0</v>
      </c>
      <c r="H5" s="6" t="s">
        <v>2108</v>
      </c>
      <c r="I5" s="15">
        <v>6</v>
      </c>
      <c r="J5" s="8">
        <v>0</v>
      </c>
      <c r="K5" s="8">
        <v>0</v>
      </c>
      <c r="L5" s="61">
        <v>0</v>
      </c>
      <c r="M5" s="21">
        <v>6</v>
      </c>
      <c r="N5" s="8">
        <v>0</v>
      </c>
    </row>
    <row r="6" spans="1:14" ht="16.5" customHeight="1">
      <c r="A6" s="10" t="s">
        <v>2023</v>
      </c>
      <c r="B6" s="15">
        <v>7992</v>
      </c>
      <c r="C6" s="8">
        <v>0</v>
      </c>
      <c r="D6" s="8">
        <v>0</v>
      </c>
      <c r="E6" s="92">
        <v>0</v>
      </c>
      <c r="F6" s="8">
        <v>7992</v>
      </c>
      <c r="G6" s="8">
        <v>0</v>
      </c>
      <c r="H6" s="10" t="s">
        <v>2122</v>
      </c>
      <c r="I6" s="15">
        <v>9572</v>
      </c>
      <c r="J6" s="8">
        <v>0</v>
      </c>
      <c r="K6" s="8">
        <v>0</v>
      </c>
      <c r="L6" s="61">
        <v>0</v>
      </c>
      <c r="M6" s="21">
        <v>9572</v>
      </c>
      <c r="N6" s="8">
        <v>0</v>
      </c>
    </row>
    <row r="7" spans="1:14" ht="16.5" customHeight="1">
      <c r="A7" s="10" t="s">
        <v>2020</v>
      </c>
      <c r="B7" s="15">
        <v>124</v>
      </c>
      <c r="C7" s="8">
        <v>0</v>
      </c>
      <c r="D7" s="8">
        <v>0</v>
      </c>
      <c r="E7" s="92">
        <v>0</v>
      </c>
      <c r="F7" s="8">
        <v>124</v>
      </c>
      <c r="G7" s="8">
        <v>0</v>
      </c>
      <c r="H7" s="10" t="s">
        <v>2140</v>
      </c>
      <c r="I7" s="15">
        <v>224</v>
      </c>
      <c r="J7" s="8">
        <v>0</v>
      </c>
      <c r="K7" s="8">
        <v>0</v>
      </c>
      <c r="L7" s="61">
        <v>0</v>
      </c>
      <c r="M7" s="21">
        <v>224</v>
      </c>
      <c r="N7" s="8">
        <v>0</v>
      </c>
    </row>
    <row r="8" spans="1:14" ht="16.5" customHeight="1">
      <c r="A8" s="10" t="s">
        <v>2021</v>
      </c>
      <c r="B8" s="15">
        <v>191</v>
      </c>
      <c r="C8" s="8">
        <v>0</v>
      </c>
      <c r="D8" s="8">
        <v>0</v>
      </c>
      <c r="E8" s="92">
        <v>0</v>
      </c>
      <c r="F8" s="8">
        <v>191</v>
      </c>
      <c r="G8" s="8">
        <v>0</v>
      </c>
      <c r="H8" s="10" t="s">
        <v>2149</v>
      </c>
      <c r="I8" s="15">
        <v>191</v>
      </c>
      <c r="J8" s="8">
        <v>0</v>
      </c>
      <c r="K8" s="8">
        <v>0</v>
      </c>
      <c r="L8" s="61">
        <v>0</v>
      </c>
      <c r="M8" s="21">
        <v>191</v>
      </c>
      <c r="N8" s="8">
        <v>0</v>
      </c>
    </row>
    <row r="9" spans="1:14" ht="16.5" customHeight="1">
      <c r="A9" s="10" t="s">
        <v>2022</v>
      </c>
      <c r="B9" s="15">
        <v>77</v>
      </c>
      <c r="C9" s="8">
        <v>0</v>
      </c>
      <c r="D9" s="8">
        <v>0</v>
      </c>
      <c r="E9" s="92">
        <v>0</v>
      </c>
      <c r="F9" s="8">
        <v>77</v>
      </c>
      <c r="G9" s="8">
        <v>0</v>
      </c>
      <c r="H9" s="10" t="s">
        <v>2154</v>
      </c>
      <c r="I9" s="15">
        <v>143</v>
      </c>
      <c r="J9" s="8">
        <v>0</v>
      </c>
      <c r="K9" s="8">
        <v>0</v>
      </c>
      <c r="L9" s="61">
        <v>0</v>
      </c>
      <c r="M9" s="21">
        <v>143</v>
      </c>
      <c r="N9" s="8">
        <v>0</v>
      </c>
    </row>
    <row r="10" spans="1:14" ht="16.5" customHeight="1">
      <c r="A10" s="10" t="s">
        <v>2017</v>
      </c>
      <c r="B10" s="15">
        <v>0</v>
      </c>
      <c r="C10" s="8">
        <v>0</v>
      </c>
      <c r="D10" s="8">
        <v>0</v>
      </c>
      <c r="E10" s="92">
        <v>0</v>
      </c>
      <c r="F10" s="8">
        <v>0</v>
      </c>
      <c r="G10" s="8">
        <v>0</v>
      </c>
      <c r="H10" s="10" t="s">
        <v>2158</v>
      </c>
      <c r="I10" s="15">
        <v>427</v>
      </c>
      <c r="J10" s="8">
        <v>0</v>
      </c>
      <c r="K10" s="8">
        <v>0</v>
      </c>
      <c r="L10" s="61">
        <v>0</v>
      </c>
      <c r="M10" s="21">
        <v>427</v>
      </c>
      <c r="N10" s="8">
        <v>0</v>
      </c>
    </row>
    <row r="11" spans="1:14" ht="17.25" customHeight="1">
      <c r="A11" s="10" t="s">
        <v>2026</v>
      </c>
      <c r="B11" s="15">
        <v>340</v>
      </c>
      <c r="C11" s="8">
        <v>0</v>
      </c>
      <c r="D11" s="8">
        <v>0</v>
      </c>
      <c r="E11" s="92">
        <v>0</v>
      </c>
      <c r="F11" s="8">
        <v>340</v>
      </c>
      <c r="G11" s="8">
        <v>0</v>
      </c>
      <c r="H11" s="10" t="s">
        <v>2169</v>
      </c>
      <c r="I11" s="15">
        <v>340</v>
      </c>
      <c r="J11" s="8">
        <v>0</v>
      </c>
      <c r="K11" s="8">
        <v>0</v>
      </c>
      <c r="L11" s="61">
        <v>0</v>
      </c>
      <c r="M11" s="21">
        <v>340</v>
      </c>
      <c r="N11" s="8">
        <v>0</v>
      </c>
    </row>
    <row r="12" spans="1:14" ht="17.25" customHeight="1">
      <c r="A12" s="10" t="s">
        <v>2029</v>
      </c>
      <c r="B12" s="15">
        <v>0</v>
      </c>
      <c r="C12" s="8">
        <v>0</v>
      </c>
      <c r="D12" s="8">
        <v>0</v>
      </c>
      <c r="E12" s="92">
        <v>0</v>
      </c>
      <c r="F12" s="8">
        <v>0</v>
      </c>
      <c r="G12" s="8">
        <v>0</v>
      </c>
      <c r="H12" s="10" t="s">
        <v>2232</v>
      </c>
      <c r="I12" s="8">
        <v>0</v>
      </c>
      <c r="J12" s="45">
        <v>0</v>
      </c>
      <c r="K12" s="45">
        <v>0</v>
      </c>
      <c r="L12" s="96">
        <v>0</v>
      </c>
      <c r="M12" s="8">
        <v>0</v>
      </c>
      <c r="N12" s="8">
        <v>0</v>
      </c>
    </row>
    <row r="13" spans="1:14" ht="16.5" customHeight="1">
      <c r="A13" s="10" t="s">
        <v>2025</v>
      </c>
      <c r="B13" s="15">
        <v>0</v>
      </c>
      <c r="C13" s="8">
        <v>0</v>
      </c>
      <c r="D13" s="8">
        <v>0</v>
      </c>
      <c r="E13" s="92">
        <v>0</v>
      </c>
      <c r="F13" s="8">
        <v>0</v>
      </c>
      <c r="G13" s="8">
        <v>0</v>
      </c>
      <c r="H13" s="10" t="s">
        <v>2305</v>
      </c>
      <c r="I13" s="8">
        <v>616</v>
      </c>
      <c r="J13" s="8">
        <v>0</v>
      </c>
      <c r="K13" s="8">
        <v>0</v>
      </c>
      <c r="L13" s="61">
        <v>0</v>
      </c>
      <c r="M13" s="8">
        <v>616</v>
      </c>
      <c r="N13" s="8">
        <v>0</v>
      </c>
    </row>
    <row r="14" spans="1:14" ht="16.5" customHeight="1">
      <c r="A14" s="10" t="s">
        <v>2332</v>
      </c>
      <c r="B14" s="8">
        <f aca="true" t="shared" si="0" ref="B14:G14">SUM(B42)-SUM(B5:B13)</f>
        <v>106</v>
      </c>
      <c r="C14" s="45">
        <f t="shared" si="0"/>
        <v>0</v>
      </c>
      <c r="D14" s="45">
        <f t="shared" si="0"/>
        <v>0</v>
      </c>
      <c r="E14" s="8">
        <f t="shared" si="0"/>
        <v>0</v>
      </c>
      <c r="F14" s="8">
        <f t="shared" si="0"/>
        <v>106</v>
      </c>
      <c r="G14" s="8">
        <f t="shared" si="0"/>
        <v>0</v>
      </c>
      <c r="H14" s="10" t="s">
        <v>2333</v>
      </c>
      <c r="I14" s="8">
        <f aca="true" t="shared" si="1" ref="I14:N14">SUM(I42)-SUM(I5:I13)</f>
        <v>216</v>
      </c>
      <c r="J14" s="8">
        <f t="shared" si="1"/>
        <v>0</v>
      </c>
      <c r="K14" s="8">
        <f t="shared" si="1"/>
        <v>0</v>
      </c>
      <c r="L14" s="8">
        <f t="shared" si="1"/>
        <v>0</v>
      </c>
      <c r="M14" s="8">
        <f t="shared" si="1"/>
        <v>216</v>
      </c>
      <c r="N14" s="8">
        <f t="shared" si="1"/>
        <v>0</v>
      </c>
    </row>
    <row r="15" spans="1:14" ht="16.5" customHeight="1">
      <c r="A15" s="10"/>
      <c r="B15" s="19"/>
      <c r="C15" s="19"/>
      <c r="D15" s="19"/>
      <c r="E15" s="19"/>
      <c r="F15" s="19"/>
      <c r="G15" s="19"/>
      <c r="H15" s="6"/>
      <c r="I15" s="68"/>
      <c r="J15" s="68"/>
      <c r="K15" s="68"/>
      <c r="L15" s="26"/>
      <c r="M15" s="68"/>
      <c r="N15" s="68"/>
    </row>
    <row r="16" spans="1:14" ht="16.5" customHeight="1">
      <c r="A16" s="10"/>
      <c r="B16" s="19"/>
      <c r="C16" s="19"/>
      <c r="D16" s="46"/>
      <c r="E16" s="46"/>
      <c r="F16" s="19"/>
      <c r="G16" s="19"/>
      <c r="H16" s="6"/>
      <c r="I16" s="19"/>
      <c r="J16" s="19"/>
      <c r="K16" s="19"/>
      <c r="L16" s="19"/>
      <c r="M16" s="46"/>
      <c r="N16" s="19"/>
    </row>
    <row r="17" spans="1:14" ht="16.5" customHeight="1">
      <c r="A17" s="10"/>
      <c r="B17" s="46"/>
      <c r="C17" s="46"/>
      <c r="D17" s="46"/>
      <c r="E17" s="46"/>
      <c r="F17" s="46"/>
      <c r="G17" s="46"/>
      <c r="H17" s="6"/>
      <c r="I17" s="46"/>
      <c r="J17" s="46"/>
      <c r="K17" s="46"/>
      <c r="L17" s="19"/>
      <c r="M17" s="46"/>
      <c r="N17" s="46"/>
    </row>
    <row r="18" spans="1:14" ht="16.5" customHeight="1">
      <c r="A18" s="10"/>
      <c r="B18" s="46"/>
      <c r="C18" s="46"/>
      <c r="D18" s="46"/>
      <c r="E18" s="46"/>
      <c r="F18" s="46"/>
      <c r="G18" s="46"/>
      <c r="H18" s="6"/>
      <c r="I18" s="46"/>
      <c r="J18" s="46"/>
      <c r="K18" s="46"/>
      <c r="L18" s="19"/>
      <c r="M18" s="46"/>
      <c r="N18" s="46"/>
    </row>
    <row r="19" spans="1:14" ht="16.5" customHeight="1">
      <c r="A19" s="10"/>
      <c r="B19" s="46"/>
      <c r="C19" s="46"/>
      <c r="D19" s="46"/>
      <c r="E19" s="46"/>
      <c r="F19" s="46"/>
      <c r="G19" s="46"/>
      <c r="H19" s="6"/>
      <c r="I19" s="46"/>
      <c r="J19" s="46"/>
      <c r="K19" s="46"/>
      <c r="L19" s="19"/>
      <c r="M19" s="46"/>
      <c r="N19" s="46"/>
    </row>
    <row r="20" spans="1:14" ht="16.5" customHeight="1">
      <c r="A20" s="10"/>
      <c r="B20" s="46"/>
      <c r="C20" s="46"/>
      <c r="D20" s="46"/>
      <c r="E20" s="46"/>
      <c r="F20" s="46"/>
      <c r="G20" s="46"/>
      <c r="H20" s="6"/>
      <c r="I20" s="46"/>
      <c r="J20" s="46"/>
      <c r="K20" s="46"/>
      <c r="L20" s="19"/>
      <c r="M20" s="46"/>
      <c r="N20" s="46"/>
    </row>
    <row r="21" spans="1:14" ht="16.5" customHeight="1">
      <c r="A21" s="10"/>
      <c r="B21" s="46"/>
      <c r="C21" s="46"/>
      <c r="D21" s="46"/>
      <c r="E21" s="46"/>
      <c r="F21" s="46"/>
      <c r="G21" s="46"/>
      <c r="H21" s="6"/>
      <c r="I21" s="46"/>
      <c r="J21" s="46"/>
      <c r="K21" s="46"/>
      <c r="L21" s="19"/>
      <c r="M21" s="46"/>
      <c r="N21" s="46"/>
    </row>
    <row r="22" spans="1:14" ht="16.5" customHeight="1">
      <c r="A22" s="10"/>
      <c r="B22" s="46"/>
      <c r="C22" s="46"/>
      <c r="D22" s="46"/>
      <c r="E22" s="46"/>
      <c r="F22" s="46"/>
      <c r="G22" s="46"/>
      <c r="H22" s="6"/>
      <c r="I22" s="46"/>
      <c r="J22" s="46"/>
      <c r="K22" s="46"/>
      <c r="L22" s="19"/>
      <c r="M22" s="46"/>
      <c r="N22" s="46"/>
    </row>
    <row r="23" spans="1:14" ht="16.5" customHeight="1">
      <c r="A23" s="10"/>
      <c r="B23" s="46"/>
      <c r="C23" s="46"/>
      <c r="D23" s="46"/>
      <c r="E23" s="46"/>
      <c r="F23" s="46"/>
      <c r="G23" s="46"/>
      <c r="H23" s="6"/>
      <c r="I23" s="19"/>
      <c r="J23" s="19"/>
      <c r="K23" s="19"/>
      <c r="L23" s="19"/>
      <c r="M23" s="46"/>
      <c r="N23" s="46"/>
    </row>
    <row r="24" spans="1:14" ht="16.5" customHeight="1">
      <c r="A24" s="10"/>
      <c r="B24" s="19"/>
      <c r="C24" s="19"/>
      <c r="D24" s="19"/>
      <c r="E24" s="19"/>
      <c r="F24" s="19"/>
      <c r="G24" s="19"/>
      <c r="H24" s="6"/>
      <c r="I24" s="19"/>
      <c r="J24" s="19"/>
      <c r="K24" s="19"/>
      <c r="L24" s="19"/>
      <c r="M24" s="46"/>
      <c r="N24" s="19"/>
    </row>
    <row r="25" spans="1:14" ht="16.5" customHeight="1">
      <c r="A25" s="10"/>
      <c r="B25" s="19"/>
      <c r="C25" s="19"/>
      <c r="D25" s="46"/>
      <c r="E25" s="46"/>
      <c r="F25" s="19"/>
      <c r="G25" s="19"/>
      <c r="H25" s="6"/>
      <c r="I25" s="19"/>
      <c r="J25" s="46"/>
      <c r="K25" s="19"/>
      <c r="L25" s="19"/>
      <c r="M25" s="46"/>
      <c r="N25" s="19"/>
    </row>
    <row r="26" spans="1:14" ht="16.5" customHeight="1">
      <c r="A26" s="10"/>
      <c r="B26" s="19"/>
      <c r="C26" s="19"/>
      <c r="D26" s="19"/>
      <c r="E26" s="46"/>
      <c r="F26" s="19"/>
      <c r="G26" s="19"/>
      <c r="H26" s="6"/>
      <c r="I26" s="19"/>
      <c r="J26" s="19"/>
      <c r="K26" s="19"/>
      <c r="L26" s="19"/>
      <c r="M26" s="46"/>
      <c r="N26" s="19"/>
    </row>
    <row r="27" spans="1:14" ht="16.5" customHeight="1">
      <c r="A27" s="10"/>
      <c r="B27" s="46"/>
      <c r="C27" s="19"/>
      <c r="D27" s="46"/>
      <c r="E27" s="46"/>
      <c r="F27" s="46"/>
      <c r="G27" s="19"/>
      <c r="H27" s="6"/>
      <c r="I27" s="46"/>
      <c r="J27" s="46"/>
      <c r="K27" s="46"/>
      <c r="L27" s="19"/>
      <c r="M27" s="46"/>
      <c r="N27" s="19"/>
    </row>
    <row r="28" spans="1:14" ht="16.5" customHeight="1">
      <c r="A28" s="10"/>
      <c r="B28" s="46"/>
      <c r="C28" s="19"/>
      <c r="D28" s="46"/>
      <c r="E28" s="46"/>
      <c r="F28" s="46"/>
      <c r="G28" s="19"/>
      <c r="H28" s="6"/>
      <c r="I28" s="46"/>
      <c r="J28" s="46"/>
      <c r="K28" s="46"/>
      <c r="L28" s="19"/>
      <c r="M28" s="46"/>
      <c r="N28" s="19"/>
    </row>
    <row r="29" spans="1:14" ht="16.5" customHeight="1">
      <c r="A29" s="10"/>
      <c r="B29" s="46"/>
      <c r="C29" s="46"/>
      <c r="D29" s="46"/>
      <c r="E29" s="46"/>
      <c r="F29" s="46"/>
      <c r="G29" s="46"/>
      <c r="H29" s="6"/>
      <c r="I29" s="46"/>
      <c r="J29" s="46"/>
      <c r="K29" s="46"/>
      <c r="L29" s="19"/>
      <c r="M29" s="46"/>
      <c r="N29" s="46"/>
    </row>
    <row r="30" spans="1:14" ht="17.25" customHeight="1">
      <c r="A30" s="35"/>
      <c r="B30" s="93"/>
      <c r="C30" s="93"/>
      <c r="D30" s="93"/>
      <c r="E30" s="93"/>
      <c r="F30" s="93"/>
      <c r="G30" s="93"/>
      <c r="H30" s="11"/>
      <c r="I30" s="93"/>
      <c r="J30" s="93"/>
      <c r="K30" s="93"/>
      <c r="L30" s="22"/>
      <c r="M30" s="93"/>
      <c r="N30" s="22"/>
    </row>
    <row r="31" spans="1:14" ht="17.25" customHeight="1">
      <c r="A31" s="10"/>
      <c r="B31" s="46"/>
      <c r="C31" s="46"/>
      <c r="D31" s="46"/>
      <c r="E31" s="46"/>
      <c r="F31" s="46"/>
      <c r="G31" s="46"/>
      <c r="H31" s="6"/>
      <c r="I31" s="46"/>
      <c r="J31" s="46"/>
      <c r="K31" s="46"/>
      <c r="L31" s="19"/>
      <c r="M31" s="46"/>
      <c r="N31" s="19"/>
    </row>
    <row r="32" spans="1:14" ht="17.25" customHeight="1">
      <c r="A32" s="10"/>
      <c r="B32" s="46"/>
      <c r="C32" s="46"/>
      <c r="D32" s="46"/>
      <c r="E32" s="46"/>
      <c r="F32" s="46"/>
      <c r="G32" s="46"/>
      <c r="H32" s="6"/>
      <c r="I32" s="46"/>
      <c r="J32" s="46"/>
      <c r="K32" s="46"/>
      <c r="L32" s="19"/>
      <c r="M32" s="46"/>
      <c r="N32" s="19"/>
    </row>
    <row r="33" spans="1:14" ht="17.25" customHeight="1">
      <c r="A33" s="10"/>
      <c r="B33" s="46"/>
      <c r="C33" s="46"/>
      <c r="D33" s="46"/>
      <c r="E33" s="46"/>
      <c r="F33" s="46"/>
      <c r="G33" s="46"/>
      <c r="H33" s="6"/>
      <c r="I33" s="46"/>
      <c r="J33" s="46"/>
      <c r="K33" s="46"/>
      <c r="L33" s="19"/>
      <c r="M33" s="46"/>
      <c r="N33" s="19"/>
    </row>
    <row r="34" spans="1:14" ht="17.25" customHeight="1">
      <c r="A34" s="10"/>
      <c r="B34" s="46"/>
      <c r="C34" s="46"/>
      <c r="D34" s="46"/>
      <c r="E34" s="46"/>
      <c r="F34" s="46"/>
      <c r="G34" s="46"/>
      <c r="H34" s="6"/>
      <c r="I34" s="46"/>
      <c r="J34" s="46"/>
      <c r="K34" s="46"/>
      <c r="L34" s="19"/>
      <c r="M34" s="46"/>
      <c r="N34" s="19"/>
    </row>
    <row r="35" spans="1:14" ht="17.25" customHeight="1">
      <c r="A35" s="10"/>
      <c r="B35" s="46"/>
      <c r="C35" s="46"/>
      <c r="D35" s="46"/>
      <c r="E35" s="46"/>
      <c r="F35" s="46"/>
      <c r="G35" s="46"/>
      <c r="H35" s="6"/>
      <c r="I35" s="46"/>
      <c r="J35" s="46"/>
      <c r="K35" s="46"/>
      <c r="L35" s="19"/>
      <c r="M35" s="46"/>
      <c r="N35" s="19"/>
    </row>
    <row r="36" spans="1:14" ht="17.25" customHeight="1">
      <c r="A36" s="10"/>
      <c r="B36" s="46"/>
      <c r="C36" s="46"/>
      <c r="D36" s="46"/>
      <c r="E36" s="46"/>
      <c r="F36" s="46"/>
      <c r="G36" s="46"/>
      <c r="H36" s="6"/>
      <c r="I36" s="46"/>
      <c r="J36" s="46"/>
      <c r="K36" s="46"/>
      <c r="L36" s="19"/>
      <c r="M36" s="46"/>
      <c r="N36" s="19"/>
    </row>
    <row r="37" spans="1:14" ht="17.25" customHeight="1">
      <c r="A37" s="10"/>
      <c r="B37" s="46"/>
      <c r="C37" s="46"/>
      <c r="D37" s="46"/>
      <c r="E37" s="46"/>
      <c r="F37" s="46"/>
      <c r="G37" s="46"/>
      <c r="H37" s="6"/>
      <c r="I37" s="46"/>
      <c r="J37" s="46"/>
      <c r="K37" s="46"/>
      <c r="L37" s="19"/>
      <c r="M37" s="46"/>
      <c r="N37" s="46"/>
    </row>
    <row r="38" spans="1:14" ht="17.25" customHeight="1">
      <c r="A38" s="33"/>
      <c r="B38" s="26"/>
      <c r="C38" s="26"/>
      <c r="D38" s="26"/>
      <c r="E38" s="68"/>
      <c r="F38" s="26"/>
      <c r="G38" s="26"/>
      <c r="H38" s="27"/>
      <c r="I38" s="26"/>
      <c r="J38" s="26"/>
      <c r="K38" s="26"/>
      <c r="L38" s="26"/>
      <c r="M38" s="68"/>
      <c r="N38" s="26"/>
    </row>
    <row r="39" spans="1:14" ht="17.25" customHeight="1">
      <c r="A39" s="10"/>
      <c r="B39" s="19"/>
      <c r="C39" s="19"/>
      <c r="D39" s="19"/>
      <c r="E39" s="19"/>
      <c r="F39" s="19"/>
      <c r="G39" s="19"/>
      <c r="H39" s="6"/>
      <c r="I39" s="46"/>
      <c r="J39" s="46"/>
      <c r="K39" s="46"/>
      <c r="L39" s="19"/>
      <c r="M39" s="46"/>
      <c r="N39" s="46"/>
    </row>
    <row r="40" spans="1:14" ht="16.5" customHeight="1">
      <c r="A40" s="10"/>
      <c r="B40" s="19"/>
      <c r="C40" s="19"/>
      <c r="D40" s="19"/>
      <c r="E40" s="19"/>
      <c r="F40" s="19"/>
      <c r="G40" s="19"/>
      <c r="H40" s="6"/>
      <c r="I40" s="46"/>
      <c r="J40" s="46"/>
      <c r="K40" s="46"/>
      <c r="L40" s="19"/>
      <c r="M40" s="46"/>
      <c r="N40" s="19"/>
    </row>
    <row r="41" spans="1:14" ht="409.5" customHeight="1" hidden="1">
      <c r="A41" s="10"/>
      <c r="B41" s="19"/>
      <c r="C41" s="19"/>
      <c r="D41" s="19"/>
      <c r="E41" s="19"/>
      <c r="F41" s="19"/>
      <c r="G41" s="19"/>
      <c r="H41" s="6"/>
      <c r="I41" s="46"/>
      <c r="J41" s="46"/>
      <c r="K41" s="46"/>
      <c r="L41" s="19"/>
      <c r="M41" s="46"/>
      <c r="N41" s="19"/>
    </row>
    <row r="42" spans="1:14" ht="17.25" customHeight="1">
      <c r="A42" s="14" t="s">
        <v>114</v>
      </c>
      <c r="B42" s="8">
        <v>8856</v>
      </c>
      <c r="C42" s="8">
        <v>0</v>
      </c>
      <c r="D42" s="8">
        <v>0</v>
      </c>
      <c r="E42" s="61">
        <v>0</v>
      </c>
      <c r="F42" s="8">
        <v>8856</v>
      </c>
      <c r="G42" s="8">
        <v>0</v>
      </c>
      <c r="H42" s="14" t="s">
        <v>115</v>
      </c>
      <c r="I42" s="8">
        <v>11735</v>
      </c>
      <c r="J42" s="8">
        <v>0</v>
      </c>
      <c r="K42" s="8">
        <v>0</v>
      </c>
      <c r="L42" s="61">
        <v>0</v>
      </c>
      <c r="M42" s="8">
        <v>11735</v>
      </c>
      <c r="N42" s="8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K7"/>
  <sheetViews>
    <sheetView showGridLines="0" showZeros="0" workbookViewId="0" topLeftCell="A1">
      <selection activeCell="A1" sqref="A1:AK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3.75390625" style="0" customWidth="1"/>
    <col min="6" max="12" width="12.875" style="0" customWidth="1"/>
    <col min="13" max="13" width="13.625" style="0" customWidth="1"/>
    <col min="14" max="14" width="13.75390625" style="0" customWidth="1"/>
    <col min="15" max="15" width="12.875" style="0" customWidth="1"/>
    <col min="16" max="16" width="13.75390625" style="0" customWidth="1"/>
    <col min="17" max="23" width="12.875" style="0" customWidth="1"/>
    <col min="24" max="24" width="13.625" style="0" customWidth="1"/>
    <col min="25" max="27" width="12.875" style="0" customWidth="1"/>
    <col min="28" max="28" width="13.625" style="0" customWidth="1"/>
    <col min="29" max="29" width="13.25390625" style="0" customWidth="1"/>
    <col min="30" max="30" width="12.625" style="0" customWidth="1"/>
    <col min="31" max="31" width="12.00390625" style="0" customWidth="1"/>
    <col min="32" max="32" width="12.25390625" style="0" customWidth="1"/>
    <col min="33" max="34" width="12.875" style="0" customWidth="1"/>
    <col min="35" max="35" width="11.625" style="0" customWidth="1"/>
    <col min="36" max="37" width="12.875" style="0" customWidth="1"/>
  </cols>
  <sheetData>
    <row r="1" spans="1:37" ht="33.75" customHeight="1">
      <c r="A1" s="2" t="s">
        <v>2334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s="87" customFormat="1" ht="16.5" customHeight="1">
      <c r="A2" s="4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</row>
    <row r="3" spans="1:37" s="87" customFormat="1" ht="16.5" customHeigh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ht="16.5" customHeight="1">
      <c r="A4" s="59" t="s">
        <v>1912</v>
      </c>
      <c r="B4" s="58" t="s">
        <v>2335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91" t="s">
        <v>2336</v>
      </c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"/>
    </row>
    <row r="5" spans="1:37" ht="16.5" customHeight="1">
      <c r="A5" s="88"/>
      <c r="B5" s="14" t="s">
        <v>2337</v>
      </c>
      <c r="C5" s="14"/>
      <c r="D5" s="14"/>
      <c r="E5" s="14"/>
      <c r="F5" s="14"/>
      <c r="G5" s="14"/>
      <c r="H5" s="14"/>
      <c r="I5" s="14"/>
      <c r="J5" s="14"/>
      <c r="K5" s="14"/>
      <c r="L5" s="88"/>
      <c r="M5" s="14" t="s">
        <v>2338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39" t="s">
        <v>2339</v>
      </c>
      <c r="Y5" s="14"/>
      <c r="Z5" s="14"/>
      <c r="AA5" s="14"/>
      <c r="AB5" s="14"/>
      <c r="AC5" s="14"/>
      <c r="AD5" s="88"/>
      <c r="AE5" s="14" t="s">
        <v>2338</v>
      </c>
      <c r="AF5" s="14"/>
      <c r="AG5" s="14"/>
      <c r="AH5" s="14"/>
      <c r="AI5" s="14"/>
      <c r="AJ5" s="14"/>
      <c r="AK5" s="55" t="s">
        <v>119</v>
      </c>
    </row>
    <row r="6" spans="1:37" ht="45" customHeight="1">
      <c r="A6" s="16"/>
      <c r="B6" s="89" t="s">
        <v>1919</v>
      </c>
      <c r="C6" s="90" t="s">
        <v>2340</v>
      </c>
      <c r="D6" s="90" t="s">
        <v>2023</v>
      </c>
      <c r="E6" s="56" t="s">
        <v>2341</v>
      </c>
      <c r="F6" s="56" t="s">
        <v>2342</v>
      </c>
      <c r="G6" s="56" t="s">
        <v>2343</v>
      </c>
      <c r="H6" s="56" t="s">
        <v>2017</v>
      </c>
      <c r="I6" s="56" t="s">
        <v>2344</v>
      </c>
      <c r="J6" s="56" t="s">
        <v>2345</v>
      </c>
      <c r="K6" s="56" t="s">
        <v>2025</v>
      </c>
      <c r="L6" s="56" t="s">
        <v>2332</v>
      </c>
      <c r="M6" s="56" t="s">
        <v>1922</v>
      </c>
      <c r="N6" s="49" t="s">
        <v>2108</v>
      </c>
      <c r="O6" s="49" t="s">
        <v>2122</v>
      </c>
      <c r="P6" s="49" t="s">
        <v>2140</v>
      </c>
      <c r="Q6" s="49" t="s">
        <v>2149</v>
      </c>
      <c r="R6" s="49" t="s">
        <v>2154</v>
      </c>
      <c r="S6" s="49" t="s">
        <v>2158</v>
      </c>
      <c r="T6" s="49" t="s">
        <v>2169</v>
      </c>
      <c r="U6" s="49" t="s">
        <v>2232</v>
      </c>
      <c r="V6" s="49" t="s">
        <v>2305</v>
      </c>
      <c r="W6" s="49" t="s">
        <v>2333</v>
      </c>
      <c r="X6" s="56" t="s">
        <v>1935</v>
      </c>
      <c r="Y6" s="56" t="s">
        <v>1936</v>
      </c>
      <c r="Z6" s="56" t="s">
        <v>168</v>
      </c>
      <c r="AA6" s="56" t="s">
        <v>2346</v>
      </c>
      <c r="AB6" s="56" t="s">
        <v>157</v>
      </c>
      <c r="AC6" s="56" t="s">
        <v>160</v>
      </c>
      <c r="AD6" s="56" t="s">
        <v>2003</v>
      </c>
      <c r="AE6" s="56" t="s">
        <v>1942</v>
      </c>
      <c r="AF6" s="56" t="s">
        <v>1943</v>
      </c>
      <c r="AG6" s="56" t="s">
        <v>2347</v>
      </c>
      <c r="AH6" s="56" t="s">
        <v>2348</v>
      </c>
      <c r="AI6" s="56" t="s">
        <v>161</v>
      </c>
      <c r="AJ6" s="56" t="s">
        <v>172</v>
      </c>
      <c r="AK6" s="14"/>
    </row>
    <row r="7" spans="1:37" ht="16.5" customHeight="1">
      <c r="A7" s="9" t="s">
        <v>0</v>
      </c>
      <c r="B7" s="15">
        <v>8856</v>
      </c>
      <c r="C7" s="8">
        <v>26</v>
      </c>
      <c r="D7" s="8">
        <v>7992</v>
      </c>
      <c r="E7" s="21">
        <v>124</v>
      </c>
      <c r="F7" s="8">
        <v>191</v>
      </c>
      <c r="G7" s="8">
        <v>77</v>
      </c>
      <c r="H7" s="8">
        <v>0</v>
      </c>
      <c r="I7" s="8">
        <v>340</v>
      </c>
      <c r="J7" s="8">
        <v>0</v>
      </c>
      <c r="K7" s="8">
        <v>0</v>
      </c>
      <c r="L7" s="61">
        <v>106</v>
      </c>
      <c r="M7" s="8">
        <v>11735</v>
      </c>
      <c r="N7" s="8">
        <v>6</v>
      </c>
      <c r="O7" s="8">
        <v>9572</v>
      </c>
      <c r="P7" s="8">
        <v>224</v>
      </c>
      <c r="Q7" s="8">
        <v>191</v>
      </c>
      <c r="R7" s="8">
        <v>143</v>
      </c>
      <c r="S7" s="8">
        <v>427</v>
      </c>
      <c r="T7" s="8">
        <v>340</v>
      </c>
      <c r="U7" s="8">
        <v>0</v>
      </c>
      <c r="V7" s="8">
        <v>616</v>
      </c>
      <c r="W7" s="61">
        <v>216</v>
      </c>
      <c r="X7" s="61">
        <v>11755</v>
      </c>
      <c r="Y7" s="8">
        <v>8856</v>
      </c>
      <c r="Z7" s="8">
        <v>0</v>
      </c>
      <c r="AA7" s="8">
        <v>2474</v>
      </c>
      <c r="AB7" s="8">
        <v>0</v>
      </c>
      <c r="AC7" s="8">
        <v>100</v>
      </c>
      <c r="AD7" s="8">
        <v>325</v>
      </c>
      <c r="AE7" s="61">
        <v>11735</v>
      </c>
      <c r="AF7" s="8">
        <v>11735</v>
      </c>
      <c r="AG7" s="8">
        <v>0</v>
      </c>
      <c r="AH7" s="8">
        <v>0</v>
      </c>
      <c r="AI7" s="8">
        <v>0</v>
      </c>
      <c r="AJ7" s="8">
        <v>0</v>
      </c>
      <c r="AK7" s="8">
        <v>20</v>
      </c>
    </row>
  </sheetData>
  <sheetProtection/>
  <mergeCells count="11">
    <mergeCell ref="A1:AK1"/>
    <mergeCell ref="A2:AK2"/>
    <mergeCell ref="A3:AK3"/>
    <mergeCell ref="B4:W4"/>
    <mergeCell ref="X4:AK4"/>
    <mergeCell ref="B5:L5"/>
    <mergeCell ref="M5:W5"/>
    <mergeCell ref="X5:AD5"/>
    <mergeCell ref="AE5:AJ5"/>
    <mergeCell ref="A4:A6"/>
    <mergeCell ref="AK5:AK6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1" width="9.625" style="0" customWidth="1"/>
    <col min="2" max="2" width="10.75390625" style="0" customWidth="1"/>
    <col min="3" max="3" width="47.25390625" style="0" customWidth="1"/>
    <col min="4" max="4" width="6.875" style="0" customWidth="1"/>
    <col min="5" max="5" width="37.375" style="0" customWidth="1"/>
    <col min="6" max="6" width="9.50390625" style="0" customWidth="1"/>
  </cols>
  <sheetData>
    <row r="1" spans="1:5" ht="33.75" customHeight="1">
      <c r="A1" s="147"/>
      <c r="B1" s="148" t="s">
        <v>6</v>
      </c>
      <c r="C1" s="148"/>
      <c r="D1" s="148"/>
      <c r="E1" s="148"/>
    </row>
    <row r="2" spans="1:5" ht="16.5" customHeight="1">
      <c r="A2" s="149"/>
      <c r="B2" s="149"/>
      <c r="C2" s="149"/>
      <c r="D2" s="149"/>
      <c r="E2" s="149"/>
    </row>
    <row r="3" spans="1:5" ht="16.5" customHeight="1">
      <c r="A3" s="149"/>
      <c r="B3" s="150" t="s">
        <v>7</v>
      </c>
      <c r="C3" s="150" t="s">
        <v>8</v>
      </c>
      <c r="D3" s="150" t="s">
        <v>9</v>
      </c>
      <c r="E3" s="150"/>
    </row>
    <row r="4" spans="1:5" ht="1.5" customHeight="1">
      <c r="A4" s="149"/>
      <c r="B4" s="151"/>
      <c r="C4" s="152"/>
      <c r="D4" s="152"/>
      <c r="E4" s="153"/>
    </row>
    <row r="5" spans="1:5" ht="16.5" customHeight="1">
      <c r="A5" s="149"/>
      <c r="B5" s="154" t="s">
        <v>10</v>
      </c>
      <c r="C5" s="155" t="s">
        <v>11</v>
      </c>
      <c r="D5" s="154"/>
      <c r="E5" s="154" t="s">
        <v>12</v>
      </c>
    </row>
    <row r="6" spans="1:5" ht="16.5" customHeight="1">
      <c r="A6" s="149"/>
      <c r="B6" s="156" t="s">
        <v>13</v>
      </c>
      <c r="C6" s="157" t="s">
        <v>14</v>
      </c>
      <c r="D6" s="156"/>
      <c r="E6" s="154"/>
    </row>
    <row r="7" spans="1:5" ht="16.5" customHeight="1">
      <c r="A7" s="149"/>
      <c r="B7" s="156" t="s">
        <v>15</v>
      </c>
      <c r="C7" s="157" t="s">
        <v>16</v>
      </c>
      <c r="D7" s="156"/>
      <c r="E7" s="154"/>
    </row>
    <row r="8" spans="1:5" ht="16.5" customHeight="1">
      <c r="A8" s="149"/>
      <c r="B8" s="156" t="s">
        <v>17</v>
      </c>
      <c r="C8" s="157" t="s">
        <v>18</v>
      </c>
      <c r="D8" s="156"/>
      <c r="E8" s="154"/>
    </row>
    <row r="9" spans="1:5" ht="16.5" customHeight="1">
      <c r="A9" s="149"/>
      <c r="B9" s="156" t="s">
        <v>19</v>
      </c>
      <c r="C9" s="157" t="s">
        <v>20</v>
      </c>
      <c r="D9" s="156"/>
      <c r="E9" s="154"/>
    </row>
    <row r="10" spans="1:5" ht="16.5" customHeight="1">
      <c r="A10" s="149"/>
      <c r="B10" s="156" t="s">
        <v>21</v>
      </c>
      <c r="C10" s="157" t="s">
        <v>22</v>
      </c>
      <c r="D10" s="156"/>
      <c r="E10" s="154"/>
    </row>
    <row r="11" spans="1:5" ht="16.5" customHeight="1">
      <c r="A11" s="149"/>
      <c r="B11" s="156" t="s">
        <v>23</v>
      </c>
      <c r="C11" s="157" t="s">
        <v>24</v>
      </c>
      <c r="D11" s="156"/>
      <c r="E11" s="154"/>
    </row>
    <row r="12" spans="1:5" ht="16.5" customHeight="1">
      <c r="A12" s="149"/>
      <c r="B12" s="150" t="s">
        <v>25</v>
      </c>
      <c r="C12" s="158" t="s">
        <v>26</v>
      </c>
      <c r="D12" s="150"/>
      <c r="E12" s="154"/>
    </row>
    <row r="13" spans="1:5" ht="1.5" customHeight="1">
      <c r="A13" s="159"/>
      <c r="B13" s="160"/>
      <c r="C13" s="152"/>
      <c r="D13" s="161"/>
      <c r="E13" s="162"/>
    </row>
    <row r="14" spans="1:5" ht="16.5" customHeight="1">
      <c r="A14" s="149"/>
      <c r="B14" s="154" t="s">
        <v>27</v>
      </c>
      <c r="C14" s="155" t="s">
        <v>28</v>
      </c>
      <c r="D14" s="154"/>
      <c r="E14" s="154" t="s">
        <v>29</v>
      </c>
    </row>
    <row r="15" spans="1:5" ht="16.5" customHeight="1">
      <c r="A15" s="149"/>
      <c r="B15" s="156" t="s">
        <v>30</v>
      </c>
      <c r="C15" s="157" t="s">
        <v>31</v>
      </c>
      <c r="D15" s="156"/>
      <c r="E15" s="154"/>
    </row>
    <row r="16" spans="1:5" ht="16.5" customHeight="1">
      <c r="A16" s="149"/>
      <c r="B16" s="156" t="s">
        <v>32</v>
      </c>
      <c r="C16" s="157" t="s">
        <v>33</v>
      </c>
      <c r="D16" s="156"/>
      <c r="E16" s="154"/>
    </row>
    <row r="17" spans="1:5" ht="16.5" customHeight="1">
      <c r="A17" s="149"/>
      <c r="B17" s="156" t="s">
        <v>34</v>
      </c>
      <c r="C17" s="157" t="s">
        <v>35</v>
      </c>
      <c r="D17" s="156"/>
      <c r="E17" s="154"/>
    </row>
    <row r="18" spans="1:5" ht="16.5" customHeight="1">
      <c r="A18" s="149"/>
      <c r="B18" s="156" t="s">
        <v>36</v>
      </c>
      <c r="C18" s="157" t="s">
        <v>37</v>
      </c>
      <c r="D18" s="156"/>
      <c r="E18" s="154"/>
    </row>
    <row r="19" spans="1:5" ht="16.5" customHeight="1">
      <c r="A19" s="149"/>
      <c r="B19" s="150" t="s">
        <v>38</v>
      </c>
      <c r="C19" s="158" t="s">
        <v>39</v>
      </c>
      <c r="D19" s="150"/>
      <c r="E19" s="154"/>
    </row>
    <row r="20" spans="1:5" ht="1.5" customHeight="1">
      <c r="A20" s="149"/>
      <c r="B20" s="160"/>
      <c r="C20" s="152"/>
      <c r="D20" s="161"/>
      <c r="E20" s="162"/>
    </row>
    <row r="21" spans="1:5" ht="16.5" customHeight="1">
      <c r="A21" s="149"/>
      <c r="B21" s="154" t="s">
        <v>40</v>
      </c>
      <c r="C21" s="155" t="s">
        <v>41</v>
      </c>
      <c r="D21" s="154"/>
      <c r="E21" s="154" t="s">
        <v>42</v>
      </c>
    </row>
    <row r="22" spans="1:5" ht="16.5" customHeight="1">
      <c r="A22" s="149"/>
      <c r="B22" s="156" t="s">
        <v>43</v>
      </c>
      <c r="C22" s="157" t="s">
        <v>44</v>
      </c>
      <c r="D22" s="156"/>
      <c r="E22" s="154"/>
    </row>
    <row r="23" spans="1:5" ht="16.5" customHeight="1">
      <c r="A23" s="149"/>
      <c r="B23" s="156" t="s">
        <v>45</v>
      </c>
      <c r="C23" s="157" t="s">
        <v>46</v>
      </c>
      <c r="D23" s="156"/>
      <c r="E23" s="154"/>
    </row>
    <row r="24" spans="1:5" ht="16.5" customHeight="1">
      <c r="A24" s="149"/>
      <c r="B24" s="150" t="s">
        <v>47</v>
      </c>
      <c r="C24" s="158" t="s">
        <v>48</v>
      </c>
      <c r="D24" s="150"/>
      <c r="E24" s="154"/>
    </row>
    <row r="25" spans="1:5" ht="1.5" customHeight="1">
      <c r="A25" s="163"/>
      <c r="B25" s="160"/>
      <c r="C25" s="152"/>
      <c r="D25" s="161"/>
      <c r="E25" s="164"/>
    </row>
    <row r="26" spans="1:5" ht="16.5" customHeight="1">
      <c r="A26" s="163"/>
      <c r="B26" s="154" t="s">
        <v>49</v>
      </c>
      <c r="C26" s="155" t="s">
        <v>50</v>
      </c>
      <c r="D26" s="165"/>
      <c r="E26" s="156" t="s">
        <v>51</v>
      </c>
    </row>
    <row r="27" spans="1:5" ht="16.5" customHeight="1">
      <c r="A27" s="149"/>
      <c r="B27" s="156" t="s">
        <v>52</v>
      </c>
      <c r="C27" s="157" t="s">
        <v>53</v>
      </c>
      <c r="D27" s="166"/>
      <c r="E27" s="156"/>
    </row>
    <row r="28" spans="1:5" ht="16.5" customHeight="1">
      <c r="A28" s="149"/>
      <c r="B28" s="156" t="s">
        <v>54</v>
      </c>
      <c r="C28" s="157" t="s">
        <v>55</v>
      </c>
      <c r="D28" s="166"/>
      <c r="E28" s="156"/>
    </row>
    <row r="29" spans="1:5" ht="16.5" customHeight="1">
      <c r="A29" s="149"/>
      <c r="B29" s="156" t="s">
        <v>56</v>
      </c>
      <c r="C29" s="157" t="s">
        <v>57</v>
      </c>
      <c r="D29" s="166"/>
      <c r="E29" s="156"/>
    </row>
    <row r="30" spans="1:5" ht="16.5" customHeight="1">
      <c r="A30" s="149"/>
      <c r="B30" s="156" t="s">
        <v>58</v>
      </c>
      <c r="C30" s="157" t="s">
        <v>59</v>
      </c>
      <c r="D30" s="166"/>
      <c r="E30" s="156"/>
    </row>
    <row r="31" spans="2:5" ht="16.5" customHeight="1">
      <c r="B31" s="167"/>
      <c r="C31" s="168"/>
      <c r="D31" s="167"/>
      <c r="E31" s="167"/>
    </row>
    <row r="32" spans="2:5" ht="16.5" customHeight="1">
      <c r="B32" s="147"/>
      <c r="C32" s="147"/>
      <c r="D32" s="147"/>
      <c r="E32" s="147"/>
    </row>
    <row r="33" ht="12.75" customHeight="1"/>
    <row r="34" ht="12.75" customHeight="1"/>
  </sheetData>
  <sheetProtection/>
  <mergeCells count="5">
    <mergeCell ref="B1:E1"/>
    <mergeCell ref="E5:E12"/>
    <mergeCell ref="E14:E19"/>
    <mergeCell ref="E21:E24"/>
    <mergeCell ref="E26:E30"/>
  </mergeCells>
  <printOptions gridLines="1" horizontalCentered="1" verticalCentered="1"/>
  <pageMargins left="1" right="4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50390625" style="0" customWidth="1"/>
  </cols>
  <sheetData>
    <row r="1" spans="1:7" ht="18.75" customHeight="1">
      <c r="A1" s="86"/>
      <c r="B1" s="86"/>
      <c r="C1" s="86"/>
      <c r="D1" s="50"/>
      <c r="E1" s="50"/>
      <c r="F1" s="50"/>
      <c r="G1" s="50"/>
    </row>
    <row r="2" spans="1:7" ht="18.75" customHeight="1">
      <c r="A2" s="50"/>
      <c r="B2" s="50"/>
      <c r="C2" s="50"/>
      <c r="D2" s="50"/>
      <c r="E2" s="50"/>
      <c r="F2" s="50"/>
      <c r="G2" s="50"/>
    </row>
    <row r="3" spans="1:7" ht="18.75" customHeight="1">
      <c r="A3" s="50"/>
      <c r="B3" s="50"/>
      <c r="C3" s="50"/>
      <c r="D3" s="50"/>
      <c r="E3" s="50"/>
      <c r="F3" s="50"/>
      <c r="G3" s="50"/>
    </row>
    <row r="4" spans="1:7" ht="18.75" customHeight="1">
      <c r="A4" s="50"/>
      <c r="B4" s="50"/>
      <c r="C4" s="50"/>
      <c r="D4" s="50"/>
      <c r="E4" s="50"/>
      <c r="F4" s="50"/>
      <c r="G4" s="50"/>
    </row>
    <row r="5" spans="1:7" ht="18.75" customHeight="1">
      <c r="A5" s="50"/>
      <c r="B5" s="50"/>
      <c r="C5" s="50"/>
      <c r="D5" s="50"/>
      <c r="E5" s="50"/>
      <c r="F5" s="50"/>
      <c r="G5" s="50"/>
    </row>
    <row r="6" spans="1:7" ht="18.75" customHeight="1">
      <c r="A6" s="50"/>
      <c r="B6" s="50"/>
      <c r="C6" s="50"/>
      <c r="D6" s="50"/>
      <c r="E6" s="50"/>
      <c r="F6" s="50"/>
      <c r="G6" s="50"/>
    </row>
    <row r="7" spans="1:7" ht="18.75" customHeight="1">
      <c r="A7" s="50"/>
      <c r="B7" s="86"/>
      <c r="C7" s="86"/>
      <c r="D7" s="86"/>
      <c r="E7" s="86"/>
      <c r="F7" s="86"/>
      <c r="G7" s="86"/>
    </row>
    <row r="8" spans="1:7" ht="18.75" customHeight="1">
      <c r="A8" s="50"/>
      <c r="B8" s="50"/>
      <c r="C8" s="50"/>
      <c r="D8" s="50"/>
      <c r="E8" s="50"/>
      <c r="F8" s="50"/>
      <c r="G8" s="50"/>
    </row>
    <row r="9" spans="1:7" ht="36.75" customHeight="1">
      <c r="A9" s="53" t="s">
        <v>42</v>
      </c>
      <c r="B9" s="53"/>
      <c r="C9" s="53"/>
      <c r="D9" s="53"/>
      <c r="E9" s="53"/>
      <c r="F9" s="53"/>
      <c r="G9" s="53"/>
    </row>
    <row r="10" spans="1:7" ht="18.75" customHeight="1">
      <c r="A10" s="50"/>
      <c r="B10" s="50"/>
      <c r="C10" s="50"/>
      <c r="D10" s="50"/>
      <c r="E10" s="50"/>
      <c r="F10" s="50"/>
      <c r="G10" s="50"/>
    </row>
    <row r="11" spans="1:7" ht="18.75" customHeight="1">
      <c r="A11" s="50"/>
      <c r="B11" s="50"/>
      <c r="C11" s="50"/>
      <c r="D11" s="50"/>
      <c r="E11" s="50"/>
      <c r="F11" s="50"/>
      <c r="G11" s="50"/>
    </row>
    <row r="12" spans="1:7" ht="18.75" customHeight="1">
      <c r="A12" s="50"/>
      <c r="B12" s="50"/>
      <c r="C12" s="50"/>
      <c r="D12" s="50"/>
      <c r="E12" s="50"/>
      <c r="F12" s="50"/>
      <c r="G12" s="50"/>
    </row>
    <row r="13" spans="1:7" ht="18.75" customHeight="1">
      <c r="A13" s="50"/>
      <c r="B13" s="50"/>
      <c r="C13" s="50"/>
      <c r="D13" s="50"/>
      <c r="E13" s="50"/>
      <c r="F13" s="50"/>
      <c r="G13" s="50"/>
    </row>
    <row r="14" spans="1:7" ht="18.75" customHeight="1">
      <c r="A14" s="50"/>
      <c r="B14" s="50"/>
      <c r="C14" s="50"/>
      <c r="D14" s="50"/>
      <c r="E14" s="50"/>
      <c r="F14" s="50"/>
      <c r="G14" s="50"/>
    </row>
    <row r="15" spans="1:7" ht="18.75" customHeight="1">
      <c r="A15" s="50"/>
      <c r="B15" s="50"/>
      <c r="C15" s="50"/>
      <c r="D15" s="50"/>
      <c r="E15" s="50"/>
      <c r="F15" s="50"/>
      <c r="G15" s="50"/>
    </row>
    <row r="16" spans="1:7" ht="18.75" customHeight="1">
      <c r="A16" s="50"/>
      <c r="B16" s="50"/>
      <c r="C16" s="50"/>
      <c r="D16" s="50"/>
      <c r="E16" s="50"/>
      <c r="F16" s="50"/>
      <c r="G16" s="50"/>
    </row>
    <row r="17" spans="1:7" ht="18.75" customHeight="1">
      <c r="A17" s="50"/>
      <c r="B17" s="50"/>
      <c r="C17" s="50"/>
      <c r="D17" s="50"/>
      <c r="E17" s="50"/>
      <c r="F17" s="50"/>
      <c r="G17" s="50"/>
    </row>
    <row r="18" spans="1:7" ht="18.75" customHeight="1">
      <c r="A18" s="50"/>
      <c r="B18" s="50"/>
      <c r="C18" s="50"/>
      <c r="D18" s="50"/>
      <c r="E18" s="50"/>
      <c r="F18" s="50"/>
      <c r="G18" s="50"/>
    </row>
    <row r="19" spans="1:7" ht="18.75" customHeight="1">
      <c r="A19" s="50"/>
      <c r="B19" s="50"/>
      <c r="C19" s="50"/>
      <c r="D19" s="50"/>
      <c r="E19" s="50"/>
      <c r="F19" s="50"/>
      <c r="G19" s="50"/>
    </row>
    <row r="20" spans="1:7" ht="18.75" customHeight="1">
      <c r="A20" s="50"/>
      <c r="B20" s="50"/>
      <c r="C20" s="50"/>
      <c r="D20" s="50"/>
      <c r="E20" s="50"/>
      <c r="F20" s="50"/>
      <c r="G20" s="50"/>
    </row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/>
  <headerFooter scaleWithDoc="0" alignWithMargins="0">
    <oddHeader>&amp;C@$</oddHeader>
    <oddFooter>&amp;C@$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3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5.75390625" style="1" customWidth="1"/>
    <col min="2" max="2" width="9.125" style="1" hidden="1" customWidth="1"/>
    <col min="3" max="4" width="16.75390625" style="1" customWidth="1"/>
    <col min="5" max="5" width="25.125" style="1" customWidth="1"/>
    <col min="6" max="6" width="9.125" style="1" hidden="1" customWidth="1"/>
    <col min="7" max="8" width="16.875" style="1" customWidth="1"/>
    <col min="9" max="11" width="9.125" style="1" hidden="1" customWidth="1"/>
  </cols>
  <sheetData>
    <row r="1" spans="1:8" s="70" customFormat="1" ht="33.75" customHeight="1">
      <c r="A1" s="54" t="s">
        <v>2349</v>
      </c>
      <c r="B1" s="54"/>
      <c r="C1" s="54"/>
      <c r="D1" s="54"/>
      <c r="E1" s="54"/>
      <c r="F1" s="54"/>
      <c r="G1" s="54"/>
      <c r="H1" s="54"/>
    </row>
    <row r="2" spans="1:8" s="70" customFormat="1" ht="16.5" customHeight="1">
      <c r="A2" s="3" t="s">
        <v>40</v>
      </c>
      <c r="B2" s="3"/>
      <c r="C2" s="3"/>
      <c r="D2" s="3"/>
      <c r="E2" s="3"/>
      <c r="F2" s="3"/>
      <c r="G2" s="3"/>
      <c r="H2" s="3"/>
    </row>
    <row r="3" spans="1:8" s="70" customFormat="1" ht="16.5" customHeight="1">
      <c r="A3" s="71" t="s">
        <v>61</v>
      </c>
      <c r="B3" s="71"/>
      <c r="C3" s="3"/>
      <c r="D3" s="71"/>
      <c r="E3" s="71"/>
      <c r="F3" s="71"/>
      <c r="G3" s="71"/>
      <c r="H3" s="71"/>
    </row>
    <row r="4" spans="1:11" s="70" customFormat="1" ht="16.5" customHeight="1">
      <c r="A4" s="72" t="s">
        <v>62</v>
      </c>
      <c r="B4" s="59" t="s">
        <v>2350</v>
      </c>
      <c r="C4" s="16" t="s">
        <v>63</v>
      </c>
      <c r="D4" s="55" t="s">
        <v>64</v>
      </c>
      <c r="E4" s="58" t="s">
        <v>62</v>
      </c>
      <c r="F4" s="58" t="s">
        <v>2350</v>
      </c>
      <c r="G4" s="5" t="s">
        <v>63</v>
      </c>
      <c r="H4" s="5" t="s">
        <v>64</v>
      </c>
      <c r="I4" s="80" t="s">
        <v>116</v>
      </c>
      <c r="J4" s="81" t="s">
        <v>117</v>
      </c>
      <c r="K4" s="81" t="s">
        <v>118</v>
      </c>
    </row>
    <row r="5" spans="1:11" s="70" customFormat="1" ht="16.5" customHeight="1">
      <c r="A5" s="6" t="s">
        <v>2351</v>
      </c>
      <c r="B5" s="73"/>
      <c r="C5" s="8">
        <v>0</v>
      </c>
      <c r="D5" s="25">
        <v>0</v>
      </c>
      <c r="E5" s="6" t="s">
        <v>254</v>
      </c>
      <c r="F5" s="74"/>
      <c r="G5" s="21">
        <v>0</v>
      </c>
      <c r="H5" s="8">
        <v>0</v>
      </c>
      <c r="I5" s="82">
        <v>0</v>
      </c>
      <c r="J5" s="83">
        <v>0</v>
      </c>
      <c r="K5" s="83">
        <v>0</v>
      </c>
    </row>
    <row r="6" spans="1:11" s="70" customFormat="1" ht="16.5" customHeight="1">
      <c r="A6" s="6" t="s">
        <v>2352</v>
      </c>
      <c r="B6" s="73"/>
      <c r="C6" s="8">
        <v>0</v>
      </c>
      <c r="D6" s="25">
        <v>0</v>
      </c>
      <c r="E6" s="6" t="s">
        <v>265</v>
      </c>
      <c r="F6" s="74"/>
      <c r="G6" s="21">
        <v>0</v>
      </c>
      <c r="H6" s="44">
        <v>0</v>
      </c>
      <c r="I6" s="82">
        <v>0</v>
      </c>
      <c r="J6" s="83">
        <v>0</v>
      </c>
      <c r="K6" s="83">
        <v>33170</v>
      </c>
    </row>
    <row r="7" spans="1:11" s="70" customFormat="1" ht="16.5" customHeight="1">
      <c r="A7" s="6" t="s">
        <v>2353</v>
      </c>
      <c r="B7" s="73"/>
      <c r="C7" s="8">
        <v>0</v>
      </c>
      <c r="D7" s="25">
        <v>0</v>
      </c>
      <c r="E7" s="6" t="s">
        <v>276</v>
      </c>
      <c r="F7" s="74"/>
      <c r="G7" s="25">
        <v>0</v>
      </c>
      <c r="H7" s="8">
        <v>0</v>
      </c>
      <c r="I7" s="84"/>
      <c r="J7" s="85"/>
      <c r="K7" s="85"/>
    </row>
    <row r="8" spans="1:11" s="70" customFormat="1" ht="17.25" customHeight="1">
      <c r="A8" s="6" t="s">
        <v>2354</v>
      </c>
      <c r="B8" s="73"/>
      <c r="C8" s="8">
        <v>0</v>
      </c>
      <c r="D8" s="25">
        <v>0</v>
      </c>
      <c r="E8" s="6" t="s">
        <v>312</v>
      </c>
      <c r="F8" s="74"/>
      <c r="G8" s="21">
        <v>0</v>
      </c>
      <c r="H8" s="45">
        <v>0</v>
      </c>
      <c r="I8" s="84"/>
      <c r="J8" s="85"/>
      <c r="K8" s="85"/>
    </row>
    <row r="9" spans="1:11" s="70" customFormat="1" ht="16.5" customHeight="1">
      <c r="A9" s="11" t="s">
        <v>2355</v>
      </c>
      <c r="B9" s="73"/>
      <c r="C9" s="8">
        <v>0</v>
      </c>
      <c r="D9" s="25">
        <v>0</v>
      </c>
      <c r="E9" s="6" t="s">
        <v>330</v>
      </c>
      <c r="F9" s="74"/>
      <c r="G9" s="18">
        <v>0</v>
      </c>
      <c r="H9" s="8">
        <v>0</v>
      </c>
      <c r="I9" s="84"/>
      <c r="J9" s="85"/>
      <c r="K9" s="85"/>
    </row>
    <row r="10" spans="1:11" s="70" customFormat="1" ht="16.5" customHeight="1">
      <c r="A10" s="6"/>
      <c r="B10" s="75"/>
      <c r="C10" s="76"/>
      <c r="D10" s="23"/>
      <c r="E10" s="6" t="s">
        <v>337</v>
      </c>
      <c r="F10" s="74"/>
      <c r="G10" s="21">
        <v>0</v>
      </c>
      <c r="H10" s="21">
        <v>0</v>
      </c>
      <c r="I10" s="84"/>
      <c r="J10" s="85"/>
      <c r="K10" s="85"/>
    </row>
    <row r="11" spans="1:11" s="70" customFormat="1" ht="16.5" customHeight="1">
      <c r="A11" s="6"/>
      <c r="B11" s="75"/>
      <c r="C11" s="77"/>
      <c r="D11" s="23"/>
      <c r="E11" s="6" t="s">
        <v>349</v>
      </c>
      <c r="F11" s="74"/>
      <c r="G11" s="67">
        <v>0</v>
      </c>
      <c r="H11" s="8">
        <v>0</v>
      </c>
      <c r="I11" s="84"/>
      <c r="J11" s="85"/>
      <c r="K11" s="85"/>
    </row>
    <row r="12" spans="1:11" s="70" customFormat="1" ht="16.5" customHeight="1">
      <c r="A12" s="6"/>
      <c r="B12" s="75"/>
      <c r="C12" s="77"/>
      <c r="D12" s="23"/>
      <c r="E12" s="6" t="s">
        <v>357</v>
      </c>
      <c r="F12" s="74"/>
      <c r="G12" s="21">
        <v>0</v>
      </c>
      <c r="H12" s="8">
        <v>0</v>
      </c>
      <c r="I12" s="84"/>
      <c r="J12" s="85"/>
      <c r="K12" s="85"/>
    </row>
    <row r="13" spans="1:11" s="70" customFormat="1" ht="16.5" customHeight="1">
      <c r="A13" s="6"/>
      <c r="B13" s="75"/>
      <c r="C13" s="77"/>
      <c r="D13" s="23"/>
      <c r="E13" s="6" t="s">
        <v>366</v>
      </c>
      <c r="F13" s="74"/>
      <c r="G13" s="21">
        <v>0</v>
      </c>
      <c r="H13" s="8">
        <v>0</v>
      </c>
      <c r="I13" s="84"/>
      <c r="J13" s="85"/>
      <c r="K13" s="85"/>
    </row>
    <row r="14" spans="1:11" s="70" customFormat="1" ht="16.5" customHeight="1">
      <c r="A14" s="6"/>
      <c r="B14" s="75"/>
      <c r="C14" s="77"/>
      <c r="D14" s="23"/>
      <c r="E14" s="6" t="s">
        <v>371</v>
      </c>
      <c r="F14" s="78"/>
      <c r="G14" s="21">
        <v>0</v>
      </c>
      <c r="H14" s="8">
        <v>0</v>
      </c>
      <c r="I14" s="84"/>
      <c r="J14" s="85"/>
      <c r="K14" s="85"/>
    </row>
    <row r="15" spans="1:11" s="70" customFormat="1" ht="17.25" customHeight="1">
      <c r="A15" s="6"/>
      <c r="B15" s="75"/>
      <c r="C15" s="77"/>
      <c r="D15" s="23"/>
      <c r="E15" s="6" t="s">
        <v>2001</v>
      </c>
      <c r="F15" s="74"/>
      <c r="G15" s="21">
        <v>0</v>
      </c>
      <c r="H15" s="8">
        <v>0</v>
      </c>
      <c r="I15" s="84"/>
      <c r="J15" s="85"/>
      <c r="K15" s="85"/>
    </row>
    <row r="16" spans="1:11" s="70" customFormat="1" ht="16.5" customHeight="1">
      <c r="A16" s="14" t="s">
        <v>114</v>
      </c>
      <c r="B16" s="74"/>
      <c r="C16" s="21">
        <v>0</v>
      </c>
      <c r="D16" s="15">
        <v>0</v>
      </c>
      <c r="E16" s="14" t="s">
        <v>115</v>
      </c>
      <c r="F16" s="74"/>
      <c r="G16" s="21">
        <v>0</v>
      </c>
      <c r="H16" s="8">
        <v>0</v>
      </c>
      <c r="I16" s="84"/>
      <c r="J16" s="85"/>
      <c r="K16" s="85"/>
    </row>
    <row r="17" spans="1:11" s="70" customFormat="1" ht="16.5" customHeight="1">
      <c r="A17" s="6" t="s">
        <v>120</v>
      </c>
      <c r="B17" s="75"/>
      <c r="C17" s="77"/>
      <c r="D17" s="15">
        <v>0</v>
      </c>
      <c r="E17" s="6"/>
      <c r="F17" s="75"/>
      <c r="G17" s="77"/>
      <c r="H17" s="19"/>
      <c r="I17" s="84"/>
      <c r="J17" s="85"/>
      <c r="K17" s="85"/>
    </row>
    <row r="18" spans="1:11" s="70" customFormat="1" ht="16.5" customHeight="1">
      <c r="A18" s="6" t="s">
        <v>157</v>
      </c>
      <c r="B18" s="79"/>
      <c r="C18" s="77"/>
      <c r="D18" s="15">
        <v>0</v>
      </c>
      <c r="E18" s="6"/>
      <c r="F18" s="75"/>
      <c r="G18" s="77"/>
      <c r="H18" s="19"/>
      <c r="I18" s="84"/>
      <c r="J18" s="85"/>
      <c r="K18" s="85"/>
    </row>
    <row r="19" spans="1:11" s="70" customFormat="1" ht="16.5" customHeight="1">
      <c r="A19" s="6"/>
      <c r="B19" s="75"/>
      <c r="C19" s="77"/>
      <c r="D19" s="23"/>
      <c r="E19" s="6" t="s">
        <v>172</v>
      </c>
      <c r="F19" s="75"/>
      <c r="G19" s="77"/>
      <c r="H19" s="8">
        <v>0</v>
      </c>
      <c r="I19" s="84"/>
      <c r="J19" s="85"/>
      <c r="K19" s="85"/>
    </row>
    <row r="20" spans="1:11" s="70" customFormat="1" ht="16.5" customHeight="1">
      <c r="A20" s="6" t="s">
        <v>168</v>
      </c>
      <c r="B20" s="75"/>
      <c r="C20" s="77"/>
      <c r="D20" s="15">
        <v>0</v>
      </c>
      <c r="E20" s="6" t="s">
        <v>119</v>
      </c>
      <c r="F20" s="75"/>
      <c r="G20" s="77"/>
      <c r="H20" s="8">
        <v>0</v>
      </c>
      <c r="I20" s="84"/>
      <c r="J20" s="85"/>
      <c r="K20" s="85"/>
    </row>
    <row r="21" spans="1:11" s="70" customFormat="1" ht="17.25" customHeight="1">
      <c r="A21" s="6"/>
      <c r="B21" s="75"/>
      <c r="C21" s="77"/>
      <c r="D21" s="23"/>
      <c r="E21" s="6" t="s">
        <v>176</v>
      </c>
      <c r="F21" s="75"/>
      <c r="G21" s="77"/>
      <c r="H21" s="8">
        <f>IF(I6&lt;&gt;0,I5,IF(J6&lt;&gt;0,J5,IF(K6&lt;&gt;0,K5,0)))</f>
        <v>0</v>
      </c>
      <c r="I21" s="84"/>
      <c r="J21" s="85"/>
      <c r="K21" s="85"/>
    </row>
    <row r="22" spans="1:11" s="70" customFormat="1" ht="17.25" customHeight="1">
      <c r="A22" s="6"/>
      <c r="B22" s="75"/>
      <c r="C22" s="77"/>
      <c r="D22" s="23"/>
      <c r="E22" s="6"/>
      <c r="F22" s="75"/>
      <c r="G22" s="77"/>
      <c r="H22" s="19"/>
      <c r="I22" s="84"/>
      <c r="J22" s="85"/>
      <c r="K22" s="85"/>
    </row>
    <row r="23" spans="1:11" s="70" customFormat="1" ht="409.5" customHeight="1" hidden="1">
      <c r="A23" s="6"/>
      <c r="B23" s="75"/>
      <c r="C23" s="77"/>
      <c r="D23" s="23"/>
      <c r="E23" s="6"/>
      <c r="F23" s="75"/>
      <c r="G23" s="77"/>
      <c r="H23" s="19"/>
      <c r="I23" s="84"/>
      <c r="J23" s="85"/>
      <c r="K23" s="85"/>
    </row>
    <row r="24" spans="1:11" s="70" customFormat="1" ht="409.5" customHeight="1" hidden="1">
      <c r="A24" s="6"/>
      <c r="B24" s="75"/>
      <c r="C24" s="77"/>
      <c r="D24" s="23"/>
      <c r="E24" s="6"/>
      <c r="F24" s="75"/>
      <c r="G24" s="77"/>
      <c r="H24" s="19"/>
      <c r="I24" s="84"/>
      <c r="J24" s="85"/>
      <c r="K24" s="85"/>
    </row>
    <row r="25" spans="1:11" s="70" customFormat="1" ht="409.5" customHeight="1" hidden="1">
      <c r="A25" s="6"/>
      <c r="B25" s="75"/>
      <c r="C25" s="77"/>
      <c r="D25" s="23"/>
      <c r="E25" s="6"/>
      <c r="F25" s="75"/>
      <c r="G25" s="77"/>
      <c r="H25" s="19"/>
      <c r="I25" s="84"/>
      <c r="J25" s="85"/>
      <c r="K25" s="85"/>
    </row>
    <row r="26" spans="1:11" s="70" customFormat="1" ht="409.5" customHeight="1" hidden="1">
      <c r="A26" s="6"/>
      <c r="B26" s="75"/>
      <c r="C26" s="77"/>
      <c r="D26" s="23"/>
      <c r="E26" s="6"/>
      <c r="F26" s="75"/>
      <c r="G26" s="77"/>
      <c r="H26" s="19"/>
      <c r="I26" s="84"/>
      <c r="J26" s="85"/>
      <c r="K26" s="85"/>
    </row>
    <row r="27" spans="1:11" s="70" customFormat="1" ht="409.5" customHeight="1" hidden="1">
      <c r="A27" s="6"/>
      <c r="B27" s="75"/>
      <c r="C27" s="77"/>
      <c r="D27" s="23"/>
      <c r="E27" s="6"/>
      <c r="F27" s="75"/>
      <c r="G27" s="77"/>
      <c r="H27" s="19"/>
      <c r="I27" s="84"/>
      <c r="J27" s="85"/>
      <c r="K27" s="85"/>
    </row>
    <row r="28" spans="1:11" s="70" customFormat="1" ht="409.5" customHeight="1" hidden="1">
      <c r="A28" s="6"/>
      <c r="B28" s="75"/>
      <c r="C28" s="77"/>
      <c r="D28" s="23"/>
      <c r="E28" s="6"/>
      <c r="F28" s="75"/>
      <c r="G28" s="77"/>
      <c r="H28" s="19"/>
      <c r="I28" s="84"/>
      <c r="J28" s="85"/>
      <c r="K28" s="85"/>
    </row>
    <row r="29" spans="1:11" s="70" customFormat="1" ht="409.5" customHeight="1" hidden="1">
      <c r="A29" s="6"/>
      <c r="B29" s="75"/>
      <c r="C29" s="77"/>
      <c r="D29" s="23"/>
      <c r="E29" s="6"/>
      <c r="F29" s="75"/>
      <c r="G29" s="77"/>
      <c r="H29" s="19"/>
      <c r="I29" s="84"/>
      <c r="J29" s="85"/>
      <c r="K29" s="85"/>
    </row>
    <row r="30" spans="1:11" s="70" customFormat="1" ht="17.25" customHeight="1">
      <c r="A30" s="6"/>
      <c r="B30" s="75"/>
      <c r="C30" s="77"/>
      <c r="D30" s="23"/>
      <c r="E30" s="6"/>
      <c r="F30" s="75"/>
      <c r="G30" s="77"/>
      <c r="H30" s="19"/>
      <c r="I30" s="84"/>
      <c r="J30" s="85"/>
      <c r="K30" s="85"/>
    </row>
    <row r="31" spans="1:11" s="70" customFormat="1" ht="17.25" customHeight="1">
      <c r="A31" s="6"/>
      <c r="B31" s="75"/>
      <c r="C31" s="77"/>
      <c r="D31" s="23"/>
      <c r="E31" s="6"/>
      <c r="F31" s="75"/>
      <c r="G31" s="77"/>
      <c r="H31" s="19"/>
      <c r="I31" s="84"/>
      <c r="J31" s="85"/>
      <c r="K31" s="85"/>
    </row>
    <row r="32" spans="1:11" s="70" customFormat="1" ht="17.25" customHeight="1">
      <c r="A32" s="6"/>
      <c r="B32" s="75"/>
      <c r="C32" s="77"/>
      <c r="D32" s="23"/>
      <c r="E32" s="6"/>
      <c r="F32" s="75"/>
      <c r="G32" s="77"/>
      <c r="H32" s="19"/>
      <c r="I32" s="84"/>
      <c r="J32" s="85"/>
      <c r="K32" s="85"/>
    </row>
    <row r="33" spans="1:11" s="70" customFormat="1" ht="17.25" customHeight="1">
      <c r="A33" s="6"/>
      <c r="B33" s="75"/>
      <c r="C33" s="77"/>
      <c r="D33" s="23"/>
      <c r="E33" s="6"/>
      <c r="F33" s="75"/>
      <c r="G33" s="77"/>
      <c r="H33" s="19"/>
      <c r="I33" s="84"/>
      <c r="J33" s="85"/>
      <c r="K33" s="85"/>
    </row>
    <row r="34" spans="1:11" s="70" customFormat="1" ht="17.25" customHeight="1">
      <c r="A34" s="6"/>
      <c r="B34" s="75"/>
      <c r="C34" s="77"/>
      <c r="D34" s="23"/>
      <c r="E34" s="6"/>
      <c r="F34" s="75"/>
      <c r="G34" s="77"/>
      <c r="H34" s="19"/>
      <c r="I34" s="84"/>
      <c r="J34" s="85"/>
      <c r="K34" s="85"/>
    </row>
    <row r="35" spans="1:11" s="70" customFormat="1" ht="17.25" customHeight="1">
      <c r="A35" s="6"/>
      <c r="B35" s="75"/>
      <c r="C35" s="77"/>
      <c r="D35" s="23"/>
      <c r="E35" s="6"/>
      <c r="F35" s="75"/>
      <c r="G35" s="77"/>
      <c r="H35" s="19"/>
      <c r="I35" s="84"/>
      <c r="J35" s="85"/>
      <c r="K35" s="85"/>
    </row>
    <row r="36" spans="1:11" s="70" customFormat="1" ht="17.25" customHeight="1">
      <c r="A36" s="6"/>
      <c r="B36" s="75"/>
      <c r="C36" s="77"/>
      <c r="D36" s="23"/>
      <c r="E36" s="6"/>
      <c r="F36" s="75"/>
      <c r="G36" s="77"/>
      <c r="H36" s="19"/>
      <c r="I36" s="84"/>
      <c r="J36" s="85"/>
      <c r="K36" s="85"/>
    </row>
    <row r="37" spans="1:11" s="70" customFormat="1" ht="17.25" customHeight="1">
      <c r="A37" s="6"/>
      <c r="B37" s="75"/>
      <c r="C37" s="77"/>
      <c r="D37" s="23"/>
      <c r="E37" s="6"/>
      <c r="F37" s="75"/>
      <c r="G37" s="77"/>
      <c r="H37" s="19"/>
      <c r="I37" s="84"/>
      <c r="J37" s="85"/>
      <c r="K37" s="85"/>
    </row>
    <row r="38" spans="1:11" s="70" customFormat="1" ht="16.5" customHeight="1">
      <c r="A38" s="6"/>
      <c r="B38" s="75"/>
      <c r="C38" s="77"/>
      <c r="D38" s="23"/>
      <c r="E38" s="6"/>
      <c r="F38" s="75"/>
      <c r="G38" s="77"/>
      <c r="H38" s="19"/>
      <c r="I38" s="84"/>
      <c r="J38" s="85"/>
      <c r="K38" s="85"/>
    </row>
    <row r="39" spans="1:11" s="70" customFormat="1" ht="16.5" customHeight="1">
      <c r="A39" s="6"/>
      <c r="B39" s="75"/>
      <c r="C39" s="77"/>
      <c r="D39" s="23"/>
      <c r="E39" s="6"/>
      <c r="F39" s="75"/>
      <c r="G39" s="77"/>
      <c r="H39" s="19"/>
      <c r="I39" s="84"/>
      <c r="J39" s="85"/>
      <c r="K39" s="85"/>
    </row>
    <row r="40" spans="1:11" s="70" customFormat="1" ht="16.5" customHeight="1">
      <c r="A40" s="6"/>
      <c r="B40" s="75"/>
      <c r="C40" s="77"/>
      <c r="D40" s="23"/>
      <c r="E40" s="6"/>
      <c r="F40" s="75"/>
      <c r="G40" s="77"/>
      <c r="H40" s="19"/>
      <c r="I40" s="84"/>
      <c r="J40" s="85"/>
      <c r="K40" s="85"/>
    </row>
    <row r="41" spans="1:11" s="70" customFormat="1" ht="16.5" customHeight="1">
      <c r="A41" s="6"/>
      <c r="B41" s="75"/>
      <c r="C41" s="77"/>
      <c r="D41" s="23"/>
      <c r="E41" s="6"/>
      <c r="F41" s="75"/>
      <c r="G41" s="77"/>
      <c r="H41" s="19"/>
      <c r="I41" s="84"/>
      <c r="J41" s="85"/>
      <c r="K41" s="85"/>
    </row>
    <row r="42" spans="1:11" s="70" customFormat="1" ht="16.5" customHeight="1">
      <c r="A42" s="6"/>
      <c r="B42" s="75"/>
      <c r="C42" s="77"/>
      <c r="D42" s="23"/>
      <c r="E42" s="6"/>
      <c r="F42" s="75"/>
      <c r="G42" s="77"/>
      <c r="H42" s="19"/>
      <c r="I42" s="84"/>
      <c r="J42" s="85"/>
      <c r="K42" s="85"/>
    </row>
    <row r="43" spans="1:11" s="70" customFormat="1" ht="16.5" customHeight="1">
      <c r="A43" s="14" t="s">
        <v>179</v>
      </c>
      <c r="B43" s="39"/>
      <c r="C43" s="77"/>
      <c r="D43" s="15">
        <v>0</v>
      </c>
      <c r="E43" s="14" t="s">
        <v>180</v>
      </c>
      <c r="F43" s="39"/>
      <c r="G43" s="77"/>
      <c r="H43" s="8">
        <v>0</v>
      </c>
      <c r="I43" s="84"/>
      <c r="J43" s="85"/>
      <c r="K43" s="85"/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3.125" style="1" customWidth="1"/>
    <col min="4" max="4" width="23.625" style="1" customWidth="1"/>
  </cols>
  <sheetData>
    <row r="1" spans="1:4" ht="33.75" customHeight="1">
      <c r="A1" s="54" t="s">
        <v>2356</v>
      </c>
      <c r="B1" s="54"/>
      <c r="C1" s="54"/>
      <c r="D1" s="54"/>
    </row>
    <row r="2" spans="1:4" ht="16.5" customHeight="1">
      <c r="A2" s="3" t="s">
        <v>43</v>
      </c>
      <c r="B2" s="3"/>
      <c r="C2" s="3"/>
      <c r="D2" s="3"/>
    </row>
    <row r="3" spans="1:4" ht="16.5" customHeight="1">
      <c r="A3" s="3" t="s">
        <v>61</v>
      </c>
      <c r="B3" s="3"/>
      <c r="C3" s="3"/>
      <c r="D3" s="3"/>
    </row>
    <row r="4" spans="1:4" ht="17.25" customHeight="1">
      <c r="A4" s="16" t="s">
        <v>62</v>
      </c>
      <c r="B4" s="16" t="s">
        <v>64</v>
      </c>
      <c r="C4" s="16" t="s">
        <v>62</v>
      </c>
      <c r="D4" s="16" t="s">
        <v>64</v>
      </c>
    </row>
    <row r="5" spans="1:4" ht="17.25" customHeight="1">
      <c r="A5" s="6" t="s">
        <v>612</v>
      </c>
      <c r="B5" s="8">
        <v>0</v>
      </c>
      <c r="C5" s="38" t="s">
        <v>254</v>
      </c>
      <c r="D5" s="8">
        <v>0</v>
      </c>
    </row>
    <row r="6" spans="1:4" ht="17.25" customHeight="1">
      <c r="A6" s="6" t="s">
        <v>970</v>
      </c>
      <c r="B6" s="8">
        <v>0</v>
      </c>
      <c r="C6" s="38" t="s">
        <v>2357</v>
      </c>
      <c r="D6" s="8">
        <v>0</v>
      </c>
    </row>
    <row r="7" spans="1:4" ht="17.25" customHeight="1">
      <c r="A7" s="10" t="s">
        <v>971</v>
      </c>
      <c r="B7" s="8">
        <v>0</v>
      </c>
      <c r="C7" s="38" t="s">
        <v>2358</v>
      </c>
      <c r="D7" s="8">
        <v>0</v>
      </c>
    </row>
    <row r="8" spans="1:4" ht="17.25" customHeight="1">
      <c r="A8" s="10" t="s">
        <v>2359</v>
      </c>
      <c r="B8" s="8">
        <v>0</v>
      </c>
      <c r="C8" s="38" t="s">
        <v>2360</v>
      </c>
      <c r="D8" s="8">
        <v>0</v>
      </c>
    </row>
    <row r="9" spans="1:4" ht="17.25" customHeight="1">
      <c r="A9" s="10" t="s">
        <v>2361</v>
      </c>
      <c r="B9" s="8">
        <v>0</v>
      </c>
      <c r="C9" s="62" t="s">
        <v>2362</v>
      </c>
      <c r="D9" s="8">
        <v>0</v>
      </c>
    </row>
    <row r="10" spans="1:4" ht="17.25" customHeight="1">
      <c r="A10" s="10" t="s">
        <v>2363</v>
      </c>
      <c r="B10" s="8">
        <v>0</v>
      </c>
      <c r="C10" s="38" t="s">
        <v>2364</v>
      </c>
      <c r="D10" s="21">
        <v>0</v>
      </c>
    </row>
    <row r="11" spans="1:4" ht="17.25" customHeight="1">
      <c r="A11" s="10" t="s">
        <v>2365</v>
      </c>
      <c r="B11" s="8">
        <v>0</v>
      </c>
      <c r="C11" s="63" t="s">
        <v>2366</v>
      </c>
      <c r="D11" s="8">
        <v>0</v>
      </c>
    </row>
    <row r="12" spans="1:4" ht="17.25" customHeight="1">
      <c r="A12" s="10" t="s">
        <v>2367</v>
      </c>
      <c r="B12" s="8">
        <v>0</v>
      </c>
      <c r="C12" s="63" t="s">
        <v>2368</v>
      </c>
      <c r="D12" s="8">
        <v>0</v>
      </c>
    </row>
    <row r="13" spans="1:4" ht="17.25" customHeight="1">
      <c r="A13" s="10" t="s">
        <v>2369</v>
      </c>
      <c r="B13" s="8">
        <v>0</v>
      </c>
      <c r="C13" s="63" t="s">
        <v>2370</v>
      </c>
      <c r="D13" s="8">
        <v>0</v>
      </c>
    </row>
    <row r="14" spans="1:4" ht="17.25" customHeight="1">
      <c r="A14" s="10" t="s">
        <v>2371</v>
      </c>
      <c r="B14" s="8">
        <v>0</v>
      </c>
      <c r="C14" s="63" t="s">
        <v>2372</v>
      </c>
      <c r="D14" s="8">
        <v>0</v>
      </c>
    </row>
    <row r="15" spans="1:4" ht="17.25" customHeight="1">
      <c r="A15" s="10" t="s">
        <v>2373</v>
      </c>
      <c r="B15" s="8">
        <v>0</v>
      </c>
      <c r="C15" s="38" t="s">
        <v>2374</v>
      </c>
      <c r="D15" s="8">
        <v>0</v>
      </c>
    </row>
    <row r="16" spans="1:4" ht="17.25" customHeight="1">
      <c r="A16" s="10" t="s">
        <v>2375</v>
      </c>
      <c r="B16" s="8">
        <v>0</v>
      </c>
      <c r="C16" s="38" t="s">
        <v>265</v>
      </c>
      <c r="D16" s="8">
        <v>0</v>
      </c>
    </row>
    <row r="17" spans="1:4" ht="17.25" customHeight="1">
      <c r="A17" s="10" t="s">
        <v>2376</v>
      </c>
      <c r="B17" s="8">
        <v>0</v>
      </c>
      <c r="C17" s="38" t="s">
        <v>2357</v>
      </c>
      <c r="D17" s="8">
        <v>0</v>
      </c>
    </row>
    <row r="18" spans="1:4" ht="17.25" customHeight="1">
      <c r="A18" s="10" t="s">
        <v>2377</v>
      </c>
      <c r="B18" s="8">
        <v>0</v>
      </c>
      <c r="C18" s="38" t="s">
        <v>2358</v>
      </c>
      <c r="D18" s="8">
        <v>0</v>
      </c>
    </row>
    <row r="19" spans="1:4" ht="17.25" customHeight="1">
      <c r="A19" s="10" t="s">
        <v>2378</v>
      </c>
      <c r="B19" s="8">
        <v>0</v>
      </c>
      <c r="C19" s="38" t="s">
        <v>2360</v>
      </c>
      <c r="D19" s="8">
        <v>0</v>
      </c>
    </row>
    <row r="20" spans="1:4" ht="17.25" customHeight="1">
      <c r="A20" s="10" t="s">
        <v>2379</v>
      </c>
      <c r="B20" s="8">
        <v>0</v>
      </c>
      <c r="C20" s="38" t="s">
        <v>2362</v>
      </c>
      <c r="D20" s="8">
        <v>0</v>
      </c>
    </row>
    <row r="21" spans="1:4" ht="17.25" customHeight="1">
      <c r="A21" s="10" t="s">
        <v>2380</v>
      </c>
      <c r="B21" s="8">
        <v>0</v>
      </c>
      <c r="C21" s="38" t="s">
        <v>2364</v>
      </c>
      <c r="D21" s="8">
        <v>0</v>
      </c>
    </row>
    <row r="22" spans="1:4" ht="17.25" customHeight="1">
      <c r="A22" s="10" t="s">
        <v>2381</v>
      </c>
      <c r="B22" s="8">
        <v>0</v>
      </c>
      <c r="C22" s="38" t="s">
        <v>2366</v>
      </c>
      <c r="D22" s="8">
        <v>0</v>
      </c>
    </row>
    <row r="23" spans="1:4" ht="17.25" customHeight="1">
      <c r="A23" s="10" t="s">
        <v>2382</v>
      </c>
      <c r="B23" s="8">
        <v>0</v>
      </c>
      <c r="C23" s="38" t="s">
        <v>2368</v>
      </c>
      <c r="D23" s="8">
        <v>0</v>
      </c>
    </row>
    <row r="24" spans="1:4" ht="17.25" customHeight="1">
      <c r="A24" s="10" t="s">
        <v>2383</v>
      </c>
      <c r="B24" s="8">
        <v>0</v>
      </c>
      <c r="C24" s="38" t="s">
        <v>2370</v>
      </c>
      <c r="D24" s="8">
        <v>0</v>
      </c>
    </row>
    <row r="25" spans="1:4" ht="17.25" customHeight="1">
      <c r="A25" s="10" t="s">
        <v>2384</v>
      </c>
      <c r="B25" s="8">
        <v>0</v>
      </c>
      <c r="C25" s="38" t="s">
        <v>2372</v>
      </c>
      <c r="D25" s="8">
        <v>0</v>
      </c>
    </row>
    <row r="26" spans="1:4" ht="17.25" customHeight="1">
      <c r="A26" s="10" t="s">
        <v>2385</v>
      </c>
      <c r="B26" s="8">
        <v>0</v>
      </c>
      <c r="C26" s="38" t="s">
        <v>2374</v>
      </c>
      <c r="D26" s="8">
        <v>0</v>
      </c>
    </row>
    <row r="27" spans="1:4" ht="17.25" customHeight="1">
      <c r="A27" s="10" t="s">
        <v>2386</v>
      </c>
      <c r="B27" s="8">
        <v>0</v>
      </c>
      <c r="C27" s="38" t="s">
        <v>276</v>
      </c>
      <c r="D27" s="8">
        <v>0</v>
      </c>
    </row>
    <row r="28" spans="1:4" ht="17.25" customHeight="1">
      <c r="A28" s="10" t="s">
        <v>2387</v>
      </c>
      <c r="B28" s="8">
        <v>0</v>
      </c>
      <c r="C28" s="38" t="s">
        <v>2357</v>
      </c>
      <c r="D28" s="8">
        <v>0</v>
      </c>
    </row>
    <row r="29" spans="1:4" ht="17.25" customHeight="1">
      <c r="A29" s="10" t="s">
        <v>2388</v>
      </c>
      <c r="B29" s="8">
        <v>0</v>
      </c>
      <c r="C29" s="38" t="s">
        <v>2358</v>
      </c>
      <c r="D29" s="8">
        <v>0</v>
      </c>
    </row>
    <row r="30" spans="1:4" ht="17.25" customHeight="1">
      <c r="A30" s="10" t="s">
        <v>2389</v>
      </c>
      <c r="B30" s="8">
        <v>0</v>
      </c>
      <c r="C30" s="38" t="s">
        <v>2360</v>
      </c>
      <c r="D30" s="8">
        <v>0</v>
      </c>
    </row>
    <row r="31" spans="1:4" ht="17.25" customHeight="1">
      <c r="A31" s="10" t="s">
        <v>2390</v>
      </c>
      <c r="B31" s="8">
        <v>0</v>
      </c>
      <c r="C31" s="38" t="s">
        <v>2362</v>
      </c>
      <c r="D31" s="8">
        <v>0</v>
      </c>
    </row>
    <row r="32" spans="1:4" ht="17.25" customHeight="1">
      <c r="A32" s="10" t="s">
        <v>2391</v>
      </c>
      <c r="B32" s="8">
        <v>0</v>
      </c>
      <c r="C32" s="38" t="s">
        <v>2364</v>
      </c>
      <c r="D32" s="8">
        <v>0</v>
      </c>
    </row>
    <row r="33" spans="1:4" ht="17.25" customHeight="1">
      <c r="A33" s="10" t="s">
        <v>2392</v>
      </c>
      <c r="B33" s="8">
        <v>0</v>
      </c>
      <c r="C33" s="38" t="s">
        <v>2366</v>
      </c>
      <c r="D33" s="8">
        <v>0</v>
      </c>
    </row>
    <row r="34" spans="1:4" ht="17.25" customHeight="1">
      <c r="A34" s="10" t="s">
        <v>2393</v>
      </c>
      <c r="B34" s="8">
        <v>0</v>
      </c>
      <c r="C34" s="38" t="s">
        <v>2368</v>
      </c>
      <c r="D34" s="8">
        <v>0</v>
      </c>
    </row>
    <row r="35" spans="1:4" ht="17.25" customHeight="1">
      <c r="A35" s="10" t="s">
        <v>2394</v>
      </c>
      <c r="B35" s="8">
        <v>0</v>
      </c>
      <c r="C35" s="38" t="s">
        <v>2370</v>
      </c>
      <c r="D35" s="8">
        <v>0</v>
      </c>
    </row>
    <row r="36" spans="1:4" ht="17.25" customHeight="1">
      <c r="A36" s="10" t="s">
        <v>972</v>
      </c>
      <c r="B36" s="8">
        <v>0</v>
      </c>
      <c r="C36" s="38" t="s">
        <v>2372</v>
      </c>
      <c r="D36" s="8">
        <v>0</v>
      </c>
    </row>
    <row r="37" spans="1:4" ht="17.25" customHeight="1">
      <c r="A37" s="10" t="s">
        <v>2395</v>
      </c>
      <c r="B37" s="8">
        <v>0</v>
      </c>
      <c r="C37" s="38" t="s">
        <v>2374</v>
      </c>
      <c r="D37" s="8">
        <v>0</v>
      </c>
    </row>
    <row r="38" spans="1:4" ht="17.25" customHeight="1">
      <c r="A38" s="10" t="s">
        <v>974</v>
      </c>
      <c r="B38" s="8">
        <v>0</v>
      </c>
      <c r="C38" s="38" t="s">
        <v>283</v>
      </c>
      <c r="D38" s="8">
        <v>0</v>
      </c>
    </row>
    <row r="39" spans="1:4" ht="17.25" customHeight="1">
      <c r="A39" s="10" t="s">
        <v>2396</v>
      </c>
      <c r="B39" s="8">
        <v>0</v>
      </c>
      <c r="C39" s="62" t="s">
        <v>2397</v>
      </c>
      <c r="D39" s="8">
        <v>0</v>
      </c>
    </row>
    <row r="40" spans="1:4" ht="17.25" customHeight="1">
      <c r="A40" s="10" t="s">
        <v>2398</v>
      </c>
      <c r="B40" s="8">
        <v>0</v>
      </c>
      <c r="C40" s="38" t="s">
        <v>2399</v>
      </c>
      <c r="D40" s="44">
        <v>0</v>
      </c>
    </row>
    <row r="41" spans="1:4" ht="17.25" customHeight="1">
      <c r="A41" s="10" t="s">
        <v>2400</v>
      </c>
      <c r="B41" s="8">
        <v>0</v>
      </c>
      <c r="C41" s="38" t="s">
        <v>312</v>
      </c>
      <c r="D41" s="8">
        <v>0</v>
      </c>
    </row>
    <row r="42" spans="1:4" ht="17.25" customHeight="1">
      <c r="A42" s="10" t="s">
        <v>2401</v>
      </c>
      <c r="B42" s="8">
        <v>0</v>
      </c>
      <c r="C42" s="38" t="s">
        <v>2357</v>
      </c>
      <c r="D42" s="8">
        <v>0</v>
      </c>
    </row>
    <row r="43" spans="1:4" ht="17.25" customHeight="1">
      <c r="A43" s="10" t="s">
        <v>977</v>
      </c>
      <c r="B43" s="8">
        <v>0</v>
      </c>
      <c r="C43" s="62" t="s">
        <v>2358</v>
      </c>
      <c r="D43" s="8">
        <v>0</v>
      </c>
    </row>
    <row r="44" spans="1:4" ht="17.25" customHeight="1">
      <c r="A44" s="10" t="s">
        <v>2402</v>
      </c>
      <c r="B44" s="8">
        <v>0</v>
      </c>
      <c r="C44" s="38" t="s">
        <v>2360</v>
      </c>
      <c r="D44" s="44">
        <v>0</v>
      </c>
    </row>
    <row r="45" spans="1:4" ht="17.25" customHeight="1">
      <c r="A45" s="10" t="s">
        <v>2403</v>
      </c>
      <c r="B45" s="8">
        <v>0</v>
      </c>
      <c r="C45" s="62" t="s">
        <v>2362</v>
      </c>
      <c r="D45" s="8">
        <v>0</v>
      </c>
    </row>
    <row r="46" spans="1:4" ht="17.25" customHeight="1">
      <c r="A46" s="10" t="s">
        <v>2404</v>
      </c>
      <c r="B46" s="8">
        <v>0</v>
      </c>
      <c r="C46" s="38" t="s">
        <v>2364</v>
      </c>
      <c r="D46" s="18">
        <v>0</v>
      </c>
    </row>
    <row r="47" spans="1:4" ht="17.25" customHeight="1">
      <c r="A47" s="10" t="s">
        <v>979</v>
      </c>
      <c r="B47" s="8">
        <v>0</v>
      </c>
      <c r="C47" s="63" t="s">
        <v>2366</v>
      </c>
      <c r="D47" s="44">
        <v>0</v>
      </c>
    </row>
    <row r="48" spans="1:4" ht="17.25" customHeight="1">
      <c r="A48" s="10" t="s">
        <v>2405</v>
      </c>
      <c r="B48" s="8">
        <v>0</v>
      </c>
      <c r="C48" s="63" t="s">
        <v>2368</v>
      </c>
      <c r="D48" s="8">
        <v>0</v>
      </c>
    </row>
    <row r="49" spans="1:4" ht="17.25" customHeight="1">
      <c r="A49" s="10" t="s">
        <v>2406</v>
      </c>
      <c r="B49" s="8">
        <v>0</v>
      </c>
      <c r="C49" s="63" t="s">
        <v>2370</v>
      </c>
      <c r="D49" s="45">
        <v>0</v>
      </c>
    </row>
    <row r="50" spans="1:4" ht="17.25" customHeight="1">
      <c r="A50" s="10" t="s">
        <v>2407</v>
      </c>
      <c r="B50" s="8">
        <v>0</v>
      </c>
      <c r="C50" s="63" t="s">
        <v>2372</v>
      </c>
      <c r="D50" s="45">
        <v>0</v>
      </c>
    </row>
    <row r="51" spans="1:4" ht="17.25" customHeight="1">
      <c r="A51" s="10" t="s">
        <v>2408</v>
      </c>
      <c r="B51" s="8">
        <v>0</v>
      </c>
      <c r="C51" s="38" t="s">
        <v>2374</v>
      </c>
      <c r="D51" s="45">
        <v>0</v>
      </c>
    </row>
    <row r="52" spans="1:4" ht="17.25" customHeight="1">
      <c r="A52" s="64"/>
      <c r="B52" s="26"/>
      <c r="C52" s="63" t="s">
        <v>330</v>
      </c>
      <c r="D52" s="8">
        <v>0</v>
      </c>
    </row>
    <row r="53" spans="1:4" ht="17.25" customHeight="1">
      <c r="A53" s="65"/>
      <c r="B53" s="19"/>
      <c r="C53" s="63" t="s">
        <v>2357</v>
      </c>
      <c r="D53" s="45">
        <v>0</v>
      </c>
    </row>
    <row r="54" spans="1:4" ht="17.25" customHeight="1">
      <c r="A54" s="65"/>
      <c r="B54" s="19"/>
      <c r="C54" s="38" t="s">
        <v>2358</v>
      </c>
      <c r="D54" s="45">
        <v>0</v>
      </c>
    </row>
    <row r="55" spans="1:4" ht="17.25" customHeight="1">
      <c r="A55" s="65"/>
      <c r="B55" s="19"/>
      <c r="C55" s="38" t="s">
        <v>2360</v>
      </c>
      <c r="D55" s="8">
        <v>0</v>
      </c>
    </row>
    <row r="56" spans="1:4" ht="17.25" customHeight="1">
      <c r="A56" s="65"/>
      <c r="B56" s="19"/>
      <c r="C56" s="62" t="s">
        <v>2362</v>
      </c>
      <c r="D56" s="8">
        <v>0</v>
      </c>
    </row>
    <row r="57" spans="1:4" ht="17.25" customHeight="1">
      <c r="A57" s="65"/>
      <c r="B57" s="19"/>
      <c r="C57" s="62" t="s">
        <v>2364</v>
      </c>
      <c r="D57" s="44">
        <v>0</v>
      </c>
    </row>
    <row r="58" spans="1:4" ht="17.25" customHeight="1">
      <c r="A58" s="66"/>
      <c r="B58" s="19"/>
      <c r="C58" s="62" t="s">
        <v>2366</v>
      </c>
      <c r="D58" s="44">
        <v>0</v>
      </c>
    </row>
    <row r="59" spans="1:4" ht="17.25" customHeight="1">
      <c r="A59" s="65"/>
      <c r="B59" s="19"/>
      <c r="C59" s="38" t="s">
        <v>2368</v>
      </c>
      <c r="D59" s="21">
        <v>0</v>
      </c>
    </row>
    <row r="60" spans="1:4" ht="17.25" customHeight="1">
      <c r="A60" s="64"/>
      <c r="B60" s="19"/>
      <c r="C60" s="63" t="s">
        <v>2370</v>
      </c>
      <c r="D60" s="45">
        <v>0</v>
      </c>
    </row>
    <row r="61" spans="1:4" ht="17.25" customHeight="1">
      <c r="A61" s="65"/>
      <c r="B61" s="19"/>
      <c r="C61" s="38" t="s">
        <v>2372</v>
      </c>
      <c r="D61" s="8">
        <v>0</v>
      </c>
    </row>
    <row r="62" spans="1:4" ht="17.25" customHeight="1">
      <c r="A62" s="66"/>
      <c r="B62" s="19"/>
      <c r="C62" s="38" t="s">
        <v>2374</v>
      </c>
      <c r="D62" s="67">
        <v>0</v>
      </c>
    </row>
    <row r="63" spans="1:4" ht="17.25" customHeight="1">
      <c r="A63" s="65"/>
      <c r="B63" s="19"/>
      <c r="C63" s="63" t="s">
        <v>337</v>
      </c>
      <c r="D63" s="45">
        <v>0</v>
      </c>
    </row>
    <row r="64" spans="1:4" ht="17.25" customHeight="1">
      <c r="A64" s="64"/>
      <c r="B64" s="19"/>
      <c r="C64" s="38" t="s">
        <v>2357</v>
      </c>
      <c r="D64" s="8">
        <v>0</v>
      </c>
    </row>
    <row r="65" spans="1:4" ht="17.25" customHeight="1">
      <c r="A65" s="65"/>
      <c r="B65" s="19"/>
      <c r="C65" s="38" t="s">
        <v>2358</v>
      </c>
      <c r="D65" s="8">
        <v>0</v>
      </c>
    </row>
    <row r="66" spans="1:4" ht="17.25" customHeight="1">
      <c r="A66" s="46"/>
      <c r="B66" s="26"/>
      <c r="C66" s="38" t="s">
        <v>2360</v>
      </c>
      <c r="D66" s="8">
        <v>0</v>
      </c>
    </row>
    <row r="67" spans="1:4" ht="17.25" customHeight="1">
      <c r="A67" s="46"/>
      <c r="B67" s="19"/>
      <c r="C67" s="38" t="s">
        <v>2362</v>
      </c>
      <c r="D67" s="8">
        <v>0</v>
      </c>
    </row>
    <row r="68" spans="1:4" ht="17.25" customHeight="1">
      <c r="A68" s="46"/>
      <c r="B68" s="19"/>
      <c r="C68" s="38" t="s">
        <v>2364</v>
      </c>
      <c r="D68" s="8">
        <v>0</v>
      </c>
    </row>
    <row r="69" spans="1:4" ht="17.25" customHeight="1">
      <c r="A69" s="46"/>
      <c r="B69" s="19"/>
      <c r="C69" s="38" t="s">
        <v>2366</v>
      </c>
      <c r="D69" s="8">
        <v>0</v>
      </c>
    </row>
    <row r="70" spans="1:4" ht="17.25" customHeight="1">
      <c r="A70" s="46"/>
      <c r="B70" s="19"/>
      <c r="C70" s="38" t="s">
        <v>2368</v>
      </c>
      <c r="D70" s="8">
        <v>0</v>
      </c>
    </row>
    <row r="71" spans="1:4" ht="17.25" customHeight="1">
      <c r="A71" s="46"/>
      <c r="B71" s="19"/>
      <c r="C71" s="38" t="s">
        <v>2370</v>
      </c>
      <c r="D71" s="8">
        <v>0</v>
      </c>
    </row>
    <row r="72" spans="1:4" ht="17.25" customHeight="1">
      <c r="A72" s="46"/>
      <c r="B72" s="19"/>
      <c r="C72" s="38" t="s">
        <v>2372</v>
      </c>
      <c r="D72" s="8">
        <v>0</v>
      </c>
    </row>
    <row r="73" spans="1:4" ht="17.25" customHeight="1">
      <c r="A73" s="46"/>
      <c r="B73" s="19"/>
      <c r="C73" s="38" t="s">
        <v>2374</v>
      </c>
      <c r="D73" s="8">
        <v>0</v>
      </c>
    </row>
    <row r="74" spans="1:4" ht="17.25" customHeight="1">
      <c r="A74" s="46"/>
      <c r="B74" s="19"/>
      <c r="C74" s="38" t="s">
        <v>349</v>
      </c>
      <c r="D74" s="8">
        <v>0</v>
      </c>
    </row>
    <row r="75" spans="1:4" ht="17.25" customHeight="1">
      <c r="A75" s="46"/>
      <c r="B75" s="19"/>
      <c r="C75" s="38" t="s">
        <v>2357</v>
      </c>
      <c r="D75" s="8">
        <v>0</v>
      </c>
    </row>
    <row r="76" spans="1:4" ht="17.25" customHeight="1">
      <c r="A76" s="46"/>
      <c r="B76" s="19"/>
      <c r="C76" s="38" t="s">
        <v>2358</v>
      </c>
      <c r="D76" s="8">
        <v>0</v>
      </c>
    </row>
    <row r="77" spans="1:4" ht="17.25" customHeight="1">
      <c r="A77" s="46"/>
      <c r="B77" s="19"/>
      <c r="C77" s="62" t="s">
        <v>2360</v>
      </c>
      <c r="D77" s="8">
        <v>0</v>
      </c>
    </row>
    <row r="78" spans="1:4" ht="17.25" customHeight="1">
      <c r="A78" s="46"/>
      <c r="B78" s="19"/>
      <c r="C78" s="10" t="s">
        <v>2362</v>
      </c>
      <c r="D78" s="44">
        <v>0</v>
      </c>
    </row>
    <row r="79" spans="1:4" ht="17.25" customHeight="1">
      <c r="A79" s="46"/>
      <c r="B79" s="23"/>
      <c r="C79" s="10" t="s">
        <v>2364</v>
      </c>
      <c r="D79" s="8">
        <v>0</v>
      </c>
    </row>
    <row r="80" spans="1:4" ht="17.25" customHeight="1">
      <c r="A80" s="46"/>
      <c r="B80" s="23"/>
      <c r="C80" s="10" t="s">
        <v>2366</v>
      </c>
      <c r="D80" s="8">
        <v>0</v>
      </c>
    </row>
    <row r="81" spans="1:4" ht="17.25" customHeight="1">
      <c r="A81" s="46"/>
      <c r="B81" s="23"/>
      <c r="C81" s="10" t="s">
        <v>2368</v>
      </c>
      <c r="D81" s="8">
        <v>0</v>
      </c>
    </row>
    <row r="82" spans="1:4" ht="17.25" customHeight="1">
      <c r="A82" s="46"/>
      <c r="B82" s="23"/>
      <c r="C82" s="10" t="s">
        <v>2370</v>
      </c>
      <c r="D82" s="8">
        <v>0</v>
      </c>
    </row>
    <row r="83" spans="1:4" ht="17.25" customHeight="1">
      <c r="A83" s="46"/>
      <c r="B83" s="23"/>
      <c r="C83" s="10" t="s">
        <v>2372</v>
      </c>
      <c r="D83" s="8">
        <v>0</v>
      </c>
    </row>
    <row r="84" spans="1:4" ht="17.25" customHeight="1">
      <c r="A84" s="46"/>
      <c r="B84" s="23"/>
      <c r="C84" s="10" t="s">
        <v>2374</v>
      </c>
      <c r="D84" s="8">
        <v>0</v>
      </c>
    </row>
    <row r="85" spans="1:4" ht="17.25" customHeight="1">
      <c r="A85" s="46"/>
      <c r="B85" s="23"/>
      <c r="C85" s="35" t="s">
        <v>357</v>
      </c>
      <c r="D85" s="8">
        <v>0</v>
      </c>
    </row>
    <row r="86" spans="1:4" ht="17.25" customHeight="1">
      <c r="A86" s="68"/>
      <c r="B86" s="69"/>
      <c r="C86" s="10" t="s">
        <v>2357</v>
      </c>
      <c r="D86" s="21">
        <v>0</v>
      </c>
    </row>
    <row r="87" spans="1:4" ht="17.25" customHeight="1">
      <c r="A87" s="68"/>
      <c r="B87" s="26"/>
      <c r="C87" s="63" t="s">
        <v>2358</v>
      </c>
      <c r="D87" s="45">
        <v>0</v>
      </c>
    </row>
    <row r="88" spans="1:4" ht="17.25" customHeight="1">
      <c r="A88" s="68"/>
      <c r="B88" s="26"/>
      <c r="C88" s="63" t="s">
        <v>2360</v>
      </c>
      <c r="D88" s="45">
        <v>0</v>
      </c>
    </row>
    <row r="89" spans="1:4" ht="17.25" customHeight="1">
      <c r="A89" s="68"/>
      <c r="B89" s="26"/>
      <c r="C89" s="63" t="s">
        <v>2362</v>
      </c>
      <c r="D89" s="45">
        <v>0</v>
      </c>
    </row>
    <row r="90" spans="1:4" ht="17.25" customHeight="1">
      <c r="A90" s="68"/>
      <c r="B90" s="26"/>
      <c r="C90" s="63" t="s">
        <v>2364</v>
      </c>
      <c r="D90" s="45">
        <v>0</v>
      </c>
    </row>
    <row r="91" spans="1:4" ht="17.25" customHeight="1">
      <c r="A91" s="68"/>
      <c r="B91" s="26"/>
      <c r="C91" s="63" t="s">
        <v>2366</v>
      </c>
      <c r="D91" s="45">
        <v>0</v>
      </c>
    </row>
    <row r="92" spans="1:4" ht="17.25" customHeight="1">
      <c r="A92" s="68"/>
      <c r="B92" s="26"/>
      <c r="C92" s="63" t="s">
        <v>2368</v>
      </c>
      <c r="D92" s="45">
        <v>0</v>
      </c>
    </row>
    <row r="93" spans="1:4" ht="17.25" customHeight="1">
      <c r="A93" s="68"/>
      <c r="B93" s="26"/>
      <c r="C93" s="63" t="s">
        <v>2370</v>
      </c>
      <c r="D93" s="45">
        <v>0</v>
      </c>
    </row>
    <row r="94" spans="1:4" ht="17.25" customHeight="1">
      <c r="A94" s="68"/>
      <c r="B94" s="26"/>
      <c r="C94" s="63" t="s">
        <v>2372</v>
      </c>
      <c r="D94" s="45">
        <v>0</v>
      </c>
    </row>
    <row r="95" spans="1:4" ht="17.25" customHeight="1">
      <c r="A95" s="68"/>
      <c r="B95" s="26"/>
      <c r="C95" s="63" t="s">
        <v>2374</v>
      </c>
      <c r="D95" s="45">
        <v>0</v>
      </c>
    </row>
    <row r="96" spans="1:4" ht="17.25" customHeight="1">
      <c r="A96" s="68"/>
      <c r="B96" s="26"/>
      <c r="C96" s="10" t="s">
        <v>366</v>
      </c>
      <c r="D96" s="45">
        <v>0</v>
      </c>
    </row>
    <row r="97" spans="1:4" ht="17.25" customHeight="1">
      <c r="A97" s="10"/>
      <c r="B97" s="19"/>
      <c r="C97" s="10" t="s">
        <v>2357</v>
      </c>
      <c r="D97" s="8">
        <v>0</v>
      </c>
    </row>
    <row r="98" spans="1:4" ht="17.25" customHeight="1">
      <c r="A98" s="10"/>
      <c r="B98" s="19"/>
      <c r="C98" s="10" t="s">
        <v>2358</v>
      </c>
      <c r="D98" s="8">
        <v>0</v>
      </c>
    </row>
    <row r="99" spans="1:4" ht="17.25" customHeight="1">
      <c r="A99" s="10"/>
      <c r="B99" s="19"/>
      <c r="C99" s="10" t="s">
        <v>2360</v>
      </c>
      <c r="D99" s="8">
        <v>0</v>
      </c>
    </row>
    <row r="100" spans="1:4" ht="17.25" customHeight="1">
      <c r="A100" s="10"/>
      <c r="B100" s="19"/>
      <c r="C100" s="10" t="s">
        <v>2362</v>
      </c>
      <c r="D100" s="8">
        <v>0</v>
      </c>
    </row>
    <row r="101" spans="1:4" ht="17.25" customHeight="1">
      <c r="A101" s="10"/>
      <c r="B101" s="19"/>
      <c r="C101" s="10" t="s">
        <v>2364</v>
      </c>
      <c r="D101" s="8">
        <v>0</v>
      </c>
    </row>
    <row r="102" spans="1:4" ht="17.25" customHeight="1">
      <c r="A102" s="10"/>
      <c r="B102" s="19"/>
      <c r="C102" s="10" t="s">
        <v>2366</v>
      </c>
      <c r="D102" s="8">
        <v>0</v>
      </c>
    </row>
    <row r="103" spans="1:4" ht="17.25" customHeight="1">
      <c r="A103" s="10"/>
      <c r="B103" s="19"/>
      <c r="C103" s="10" t="s">
        <v>2368</v>
      </c>
      <c r="D103" s="8">
        <v>0</v>
      </c>
    </row>
    <row r="104" spans="1:4" ht="17.25" customHeight="1">
      <c r="A104" s="10"/>
      <c r="B104" s="19"/>
      <c r="C104" s="10" t="s">
        <v>2370</v>
      </c>
      <c r="D104" s="8">
        <v>0</v>
      </c>
    </row>
    <row r="105" spans="1:4" ht="17.25" customHeight="1">
      <c r="A105" s="10"/>
      <c r="B105" s="19"/>
      <c r="C105" s="10" t="s">
        <v>2372</v>
      </c>
      <c r="D105" s="8">
        <v>0</v>
      </c>
    </row>
    <row r="106" spans="1:4" ht="17.25" customHeight="1">
      <c r="A106" s="10"/>
      <c r="B106" s="19"/>
      <c r="C106" s="10" t="s">
        <v>2374</v>
      </c>
      <c r="D106" s="8">
        <v>0</v>
      </c>
    </row>
    <row r="107" spans="1:4" ht="17.25" customHeight="1">
      <c r="A107" s="10"/>
      <c r="B107" s="19"/>
      <c r="C107" s="35" t="s">
        <v>371</v>
      </c>
      <c r="D107" s="8">
        <v>0</v>
      </c>
    </row>
    <row r="108" spans="1:4" ht="17.25" customHeight="1">
      <c r="A108" s="10"/>
      <c r="B108" s="19"/>
      <c r="C108" s="35" t="s">
        <v>2357</v>
      </c>
      <c r="D108" s="8">
        <v>0</v>
      </c>
    </row>
    <row r="109" spans="1:4" ht="17.25" customHeight="1">
      <c r="A109" s="10"/>
      <c r="B109" s="19"/>
      <c r="C109" s="35" t="s">
        <v>2409</v>
      </c>
      <c r="D109" s="8">
        <v>0</v>
      </c>
    </row>
    <row r="110" spans="1:4" ht="17.25" customHeight="1">
      <c r="A110" s="10"/>
      <c r="B110" s="19"/>
      <c r="C110" s="35" t="s">
        <v>2410</v>
      </c>
      <c r="D110" s="8">
        <v>0</v>
      </c>
    </row>
    <row r="111" spans="1:4" ht="17.25" customHeight="1">
      <c r="A111" s="10"/>
      <c r="B111" s="19"/>
      <c r="C111" s="35" t="s">
        <v>2374</v>
      </c>
      <c r="D111" s="8">
        <v>0</v>
      </c>
    </row>
    <row r="112" spans="1:4" ht="17.25" customHeight="1">
      <c r="A112" s="10"/>
      <c r="B112" s="19"/>
      <c r="C112" s="35" t="s">
        <v>2001</v>
      </c>
      <c r="D112" s="8">
        <v>0</v>
      </c>
    </row>
    <row r="113" spans="1:4" ht="17.25" customHeight="1">
      <c r="A113" s="35"/>
      <c r="B113" s="22"/>
      <c r="C113" s="35" t="s">
        <v>2357</v>
      </c>
      <c r="D113" s="44">
        <v>0</v>
      </c>
    </row>
    <row r="114" spans="1:4" ht="17.25" customHeight="1">
      <c r="A114" s="35"/>
      <c r="B114" s="22"/>
      <c r="C114" s="35" t="s">
        <v>2358</v>
      </c>
      <c r="D114" s="44">
        <v>0</v>
      </c>
    </row>
    <row r="115" spans="1:4" ht="17.25" customHeight="1">
      <c r="A115" s="35"/>
      <c r="B115" s="22"/>
      <c r="C115" s="35" t="s">
        <v>2360</v>
      </c>
      <c r="D115" s="44">
        <v>0</v>
      </c>
    </row>
    <row r="116" spans="1:4" ht="17.25" customHeight="1">
      <c r="A116" s="35"/>
      <c r="B116" s="22"/>
      <c r="C116" s="35" t="s">
        <v>2362</v>
      </c>
      <c r="D116" s="44">
        <v>0</v>
      </c>
    </row>
    <row r="117" spans="1:4" ht="17.25" customHeight="1">
      <c r="A117" s="35"/>
      <c r="B117" s="22"/>
      <c r="C117" s="35" t="s">
        <v>2364</v>
      </c>
      <c r="D117" s="44">
        <v>0</v>
      </c>
    </row>
    <row r="118" spans="1:4" ht="17.25" customHeight="1">
      <c r="A118" s="35"/>
      <c r="B118" s="22"/>
      <c r="C118" s="35" t="s">
        <v>2366</v>
      </c>
      <c r="D118" s="44">
        <v>0</v>
      </c>
    </row>
    <row r="119" spans="1:4" ht="17.25" customHeight="1">
      <c r="A119" s="35"/>
      <c r="B119" s="22"/>
      <c r="C119" s="35" t="s">
        <v>2368</v>
      </c>
      <c r="D119" s="44">
        <v>0</v>
      </c>
    </row>
    <row r="120" spans="1:4" ht="17.25" customHeight="1">
      <c r="A120" s="35"/>
      <c r="B120" s="22"/>
      <c r="C120" s="35" t="s">
        <v>2370</v>
      </c>
      <c r="D120" s="44">
        <v>0</v>
      </c>
    </row>
    <row r="121" spans="1:4" ht="17.25" customHeight="1">
      <c r="A121" s="35"/>
      <c r="B121" s="22"/>
      <c r="C121" s="35" t="s">
        <v>2372</v>
      </c>
      <c r="D121" s="44">
        <v>0</v>
      </c>
    </row>
    <row r="122" spans="1:4" ht="17.25" customHeight="1">
      <c r="A122" s="35"/>
      <c r="B122" s="22"/>
      <c r="C122" s="35" t="s">
        <v>2374</v>
      </c>
      <c r="D122" s="44">
        <v>0</v>
      </c>
    </row>
    <row r="123" spans="1:4" ht="17.25" customHeight="1">
      <c r="A123" s="35"/>
      <c r="B123" s="22"/>
      <c r="C123" s="35"/>
      <c r="D123" s="22"/>
    </row>
    <row r="124" spans="1:4" ht="17.25" customHeight="1">
      <c r="A124" s="35"/>
      <c r="B124" s="22"/>
      <c r="C124" s="35"/>
      <c r="D124" s="22"/>
    </row>
    <row r="125" spans="1:4" ht="17.25" customHeight="1">
      <c r="A125" s="35"/>
      <c r="B125" s="22"/>
      <c r="C125" s="35"/>
      <c r="D125" s="22"/>
    </row>
    <row r="126" spans="1:4" ht="17.25" customHeight="1">
      <c r="A126" s="35"/>
      <c r="B126" s="22"/>
      <c r="C126" s="35"/>
      <c r="D126" s="22"/>
    </row>
    <row r="127" spans="1:4" ht="17.25" customHeight="1">
      <c r="A127" s="35"/>
      <c r="B127" s="22"/>
      <c r="C127" s="35"/>
      <c r="D127" s="22"/>
    </row>
    <row r="128" spans="1:4" ht="17.25" customHeight="1">
      <c r="A128" s="35"/>
      <c r="B128" s="22"/>
      <c r="C128" s="35"/>
      <c r="D128" s="22"/>
    </row>
    <row r="129" spans="1:4" ht="17.25" customHeight="1">
      <c r="A129" s="35"/>
      <c r="B129" s="22"/>
      <c r="C129" s="35"/>
      <c r="D129" s="22"/>
    </row>
    <row r="130" spans="1:4" ht="17.25" customHeight="1">
      <c r="A130" s="35"/>
      <c r="B130" s="22"/>
      <c r="C130" s="35"/>
      <c r="D130" s="22"/>
    </row>
    <row r="131" spans="1:4" ht="409.5" customHeight="1" hidden="1">
      <c r="A131" s="35"/>
      <c r="B131" s="22"/>
      <c r="C131" s="35"/>
      <c r="D131" s="22"/>
    </row>
    <row r="132" spans="1:4" ht="409.5" customHeight="1" hidden="1">
      <c r="A132" s="35"/>
      <c r="B132" s="22"/>
      <c r="C132" s="35"/>
      <c r="D132" s="22"/>
    </row>
    <row r="133" spans="1:4" ht="17.25" customHeight="1">
      <c r="A133" s="35"/>
      <c r="B133" s="22"/>
      <c r="C133" s="35"/>
      <c r="D133" s="22"/>
    </row>
    <row r="134" spans="1:4" ht="17.25" customHeight="1">
      <c r="A134" s="35"/>
      <c r="B134" s="22"/>
      <c r="C134" s="35"/>
      <c r="D134" s="22"/>
    </row>
    <row r="135" spans="1:4" ht="17.25" customHeight="1">
      <c r="A135" s="35"/>
      <c r="B135" s="22"/>
      <c r="C135" s="35"/>
      <c r="D135" s="22"/>
    </row>
    <row r="136" spans="1:4" ht="17.25" customHeight="1">
      <c r="A136" s="35"/>
      <c r="B136" s="22"/>
      <c r="C136" s="35"/>
      <c r="D136" s="22"/>
    </row>
    <row r="137" spans="1:4" ht="17.25" customHeight="1">
      <c r="A137" s="35"/>
      <c r="B137" s="22"/>
      <c r="C137" s="35"/>
      <c r="D137" s="22"/>
    </row>
    <row r="138" spans="1:4" ht="17.25" customHeight="1">
      <c r="A138" s="35"/>
      <c r="B138" s="22"/>
      <c r="C138" s="35"/>
      <c r="D138" s="22"/>
    </row>
    <row r="139" spans="1:4" ht="17.25" customHeight="1">
      <c r="A139" s="35"/>
      <c r="B139" s="22"/>
      <c r="C139" s="35"/>
      <c r="D139" s="22"/>
    </row>
    <row r="140" spans="1:4" ht="17.25" customHeight="1">
      <c r="A140" s="35"/>
      <c r="B140" s="22"/>
      <c r="C140" s="35"/>
      <c r="D140" s="22"/>
    </row>
    <row r="141" spans="1:4" ht="17.25" customHeight="1">
      <c r="A141" s="35"/>
      <c r="B141" s="22"/>
      <c r="C141" s="35"/>
      <c r="D141" s="22"/>
    </row>
    <row r="142" spans="1:4" ht="17.25" customHeight="1">
      <c r="A142" s="35"/>
      <c r="B142" s="22"/>
      <c r="C142" s="35"/>
      <c r="D142" s="22"/>
    </row>
    <row r="143" spans="1:4" ht="17.25" customHeight="1">
      <c r="A143" s="35"/>
      <c r="B143" s="22"/>
      <c r="C143" s="35"/>
      <c r="D143" s="22"/>
    </row>
    <row r="144" spans="1:4" ht="17.25" customHeight="1">
      <c r="A144" s="35"/>
      <c r="B144" s="22"/>
      <c r="C144" s="35"/>
      <c r="D144" s="22"/>
    </row>
    <row r="145" spans="1:4" ht="17.25" customHeight="1">
      <c r="A145" s="35"/>
      <c r="B145" s="22"/>
      <c r="C145" s="35"/>
      <c r="D145" s="22"/>
    </row>
    <row r="146" spans="1:4" ht="17.25" customHeight="1">
      <c r="A146" s="35"/>
      <c r="B146" s="22"/>
      <c r="C146" s="35"/>
      <c r="D146" s="22"/>
    </row>
    <row r="147" spans="1:4" ht="17.25" customHeight="1">
      <c r="A147" s="35"/>
      <c r="B147" s="22"/>
      <c r="C147" s="35"/>
      <c r="D147" s="22"/>
    </row>
    <row r="148" spans="1:4" ht="17.25" customHeight="1">
      <c r="A148" s="35"/>
      <c r="B148" s="22"/>
      <c r="C148" s="35"/>
      <c r="D148" s="22"/>
    </row>
    <row r="149" spans="1:4" ht="17.25" customHeight="1">
      <c r="A149" s="35"/>
      <c r="B149" s="22"/>
      <c r="C149" s="35"/>
      <c r="D149" s="22"/>
    </row>
    <row r="150" spans="1:4" ht="17.25" customHeight="1">
      <c r="A150" s="14" t="s">
        <v>114</v>
      </c>
      <c r="B150" s="8">
        <v>0</v>
      </c>
      <c r="C150" s="14" t="s">
        <v>115</v>
      </c>
      <c r="D150" s="8">
        <v>0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31.25390625" style="48" customWidth="1"/>
    <col min="2" max="7" width="16.375" style="48" customWidth="1"/>
    <col min="8" max="8" width="27.00390625" style="48" customWidth="1"/>
    <col min="9" max="11" width="16.375" style="48" customWidth="1"/>
    <col min="12" max="14" width="16.875" style="48" customWidth="1"/>
  </cols>
  <sheetData>
    <row r="1" spans="1:14" ht="33.75" customHeight="1">
      <c r="A1" s="2" t="s">
        <v>2411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customHeight="1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5" customHeigh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3.75" customHeight="1">
      <c r="A4" s="14" t="s">
        <v>62</v>
      </c>
      <c r="B4" s="49" t="s">
        <v>1898</v>
      </c>
      <c r="C4" s="14" t="s">
        <v>1899</v>
      </c>
      <c r="D4" s="14" t="s">
        <v>1900</v>
      </c>
      <c r="E4" s="49" t="s">
        <v>1901</v>
      </c>
      <c r="F4" s="14" t="s">
        <v>1902</v>
      </c>
      <c r="G4" s="14" t="s">
        <v>1903</v>
      </c>
      <c r="H4" s="16" t="s">
        <v>62</v>
      </c>
      <c r="I4" s="49" t="s">
        <v>1898</v>
      </c>
      <c r="J4" s="14" t="s">
        <v>1899</v>
      </c>
      <c r="K4" s="14" t="s">
        <v>1900</v>
      </c>
      <c r="L4" s="49" t="s">
        <v>1901</v>
      </c>
      <c r="M4" s="14" t="s">
        <v>1902</v>
      </c>
      <c r="N4" s="14" t="s">
        <v>1903</v>
      </c>
    </row>
    <row r="5" spans="1:14" ht="15.75" customHeight="1">
      <c r="A5" s="10" t="s">
        <v>2351</v>
      </c>
      <c r="B5" s="8">
        <v>0</v>
      </c>
      <c r="C5" s="8">
        <v>0</v>
      </c>
      <c r="D5" s="8">
        <v>0</v>
      </c>
      <c r="E5" s="61">
        <v>0</v>
      </c>
      <c r="F5" s="8">
        <v>0</v>
      </c>
      <c r="G5" s="15">
        <v>0</v>
      </c>
      <c r="H5" s="10" t="s">
        <v>254</v>
      </c>
      <c r="I5" s="21">
        <v>0</v>
      </c>
      <c r="J5" s="8">
        <v>0</v>
      </c>
      <c r="K5" s="8">
        <v>0</v>
      </c>
      <c r="L5" s="61">
        <v>0</v>
      </c>
      <c r="M5" s="8">
        <v>0</v>
      </c>
      <c r="N5" s="8">
        <v>0</v>
      </c>
    </row>
    <row r="6" spans="1:14" ht="15.75" customHeight="1">
      <c r="A6" s="10" t="s">
        <v>2352</v>
      </c>
      <c r="B6" s="8">
        <v>0</v>
      </c>
      <c r="C6" s="8">
        <v>0</v>
      </c>
      <c r="D6" s="8">
        <v>0</v>
      </c>
      <c r="E6" s="61">
        <v>0</v>
      </c>
      <c r="F6" s="8">
        <v>0</v>
      </c>
      <c r="G6" s="15">
        <v>0</v>
      </c>
      <c r="H6" s="10" t="s">
        <v>265</v>
      </c>
      <c r="I6" s="21">
        <v>0</v>
      </c>
      <c r="J6" s="8">
        <v>0</v>
      </c>
      <c r="K6" s="8">
        <v>0</v>
      </c>
      <c r="L6" s="61">
        <v>0</v>
      </c>
      <c r="M6" s="8">
        <v>0</v>
      </c>
      <c r="N6" s="8">
        <v>0</v>
      </c>
    </row>
    <row r="7" spans="1:14" ht="15.75" customHeight="1">
      <c r="A7" s="10" t="s">
        <v>2353</v>
      </c>
      <c r="B7" s="8">
        <v>0</v>
      </c>
      <c r="C7" s="8">
        <v>0</v>
      </c>
      <c r="D7" s="8">
        <v>0</v>
      </c>
      <c r="E7" s="61">
        <v>0</v>
      </c>
      <c r="F7" s="8">
        <v>0</v>
      </c>
      <c r="G7" s="15">
        <v>0</v>
      </c>
      <c r="H7" s="10" t="s">
        <v>276</v>
      </c>
      <c r="I7" s="21">
        <v>0</v>
      </c>
      <c r="J7" s="8">
        <v>0</v>
      </c>
      <c r="K7" s="8">
        <v>0</v>
      </c>
      <c r="L7" s="61">
        <v>0</v>
      </c>
      <c r="M7" s="8">
        <v>0</v>
      </c>
      <c r="N7" s="8">
        <v>0</v>
      </c>
    </row>
    <row r="8" spans="1:14" ht="15.75" customHeight="1">
      <c r="A8" s="10" t="s">
        <v>2354</v>
      </c>
      <c r="B8" s="8">
        <v>0</v>
      </c>
      <c r="C8" s="8">
        <v>0</v>
      </c>
      <c r="D8" s="8">
        <v>0</v>
      </c>
      <c r="E8" s="61">
        <v>0</v>
      </c>
      <c r="F8" s="8">
        <v>0</v>
      </c>
      <c r="G8" s="15">
        <v>0</v>
      </c>
      <c r="H8" s="10" t="s">
        <v>312</v>
      </c>
      <c r="I8" s="21">
        <v>0</v>
      </c>
      <c r="J8" s="8">
        <v>0</v>
      </c>
      <c r="K8" s="8">
        <v>0</v>
      </c>
      <c r="L8" s="61">
        <v>0</v>
      </c>
      <c r="M8" s="8">
        <v>0</v>
      </c>
      <c r="N8" s="8">
        <v>0</v>
      </c>
    </row>
    <row r="9" spans="1:14" ht="15.75" customHeight="1">
      <c r="A9" s="10" t="s">
        <v>2355</v>
      </c>
      <c r="B9" s="8">
        <v>0</v>
      </c>
      <c r="C9" s="8">
        <v>0</v>
      </c>
      <c r="D9" s="8">
        <v>0</v>
      </c>
      <c r="E9" s="61">
        <v>0</v>
      </c>
      <c r="F9" s="8">
        <v>0</v>
      </c>
      <c r="G9" s="15">
        <v>0</v>
      </c>
      <c r="H9" s="10" t="s">
        <v>330</v>
      </c>
      <c r="I9" s="21">
        <v>0</v>
      </c>
      <c r="J9" s="8">
        <v>0</v>
      </c>
      <c r="K9" s="8">
        <v>0</v>
      </c>
      <c r="L9" s="61">
        <v>0</v>
      </c>
      <c r="M9" s="8">
        <v>0</v>
      </c>
      <c r="N9" s="8">
        <v>0</v>
      </c>
    </row>
    <row r="10" spans="1:14" ht="15.75" customHeight="1">
      <c r="A10" s="10"/>
      <c r="B10" s="19"/>
      <c r="C10" s="19"/>
      <c r="D10" s="19"/>
      <c r="E10" s="19"/>
      <c r="F10" s="19"/>
      <c r="G10" s="19"/>
      <c r="H10" s="33" t="s">
        <v>337</v>
      </c>
      <c r="I10" s="8">
        <v>0</v>
      </c>
      <c r="J10" s="8">
        <v>0</v>
      </c>
      <c r="K10" s="8">
        <v>0</v>
      </c>
      <c r="L10" s="61">
        <v>0</v>
      </c>
      <c r="M10" s="8">
        <v>0</v>
      </c>
      <c r="N10" s="8">
        <v>0</v>
      </c>
    </row>
    <row r="11" spans="1:14" ht="15.75" customHeight="1">
      <c r="A11" s="10"/>
      <c r="B11" s="19"/>
      <c r="C11" s="19"/>
      <c r="D11" s="19"/>
      <c r="E11" s="19"/>
      <c r="F11" s="19"/>
      <c r="G11" s="19"/>
      <c r="H11" s="10" t="s">
        <v>349</v>
      </c>
      <c r="I11" s="8">
        <v>0</v>
      </c>
      <c r="J11" s="8">
        <v>0</v>
      </c>
      <c r="K11" s="8">
        <v>0</v>
      </c>
      <c r="L11" s="61">
        <v>0</v>
      </c>
      <c r="M11" s="8">
        <v>0</v>
      </c>
      <c r="N11" s="8">
        <v>0</v>
      </c>
    </row>
    <row r="12" spans="1:14" ht="15.75" customHeight="1">
      <c r="A12" s="10"/>
      <c r="B12" s="19"/>
      <c r="C12" s="19"/>
      <c r="D12" s="19"/>
      <c r="E12" s="19"/>
      <c r="F12" s="19"/>
      <c r="G12" s="19"/>
      <c r="H12" s="10" t="s">
        <v>357</v>
      </c>
      <c r="I12" s="8">
        <v>0</v>
      </c>
      <c r="J12" s="8">
        <v>0</v>
      </c>
      <c r="K12" s="8">
        <v>0</v>
      </c>
      <c r="L12" s="61">
        <v>0</v>
      </c>
      <c r="M12" s="8">
        <v>0</v>
      </c>
      <c r="N12" s="8">
        <v>0</v>
      </c>
    </row>
    <row r="13" spans="1:14" ht="15.75" customHeight="1">
      <c r="A13" s="10"/>
      <c r="B13" s="19"/>
      <c r="C13" s="19"/>
      <c r="D13" s="19"/>
      <c r="E13" s="19"/>
      <c r="F13" s="19"/>
      <c r="G13" s="19"/>
      <c r="H13" s="10" t="s">
        <v>366</v>
      </c>
      <c r="I13" s="8">
        <v>0</v>
      </c>
      <c r="J13" s="8">
        <v>0</v>
      </c>
      <c r="K13" s="8">
        <v>0</v>
      </c>
      <c r="L13" s="61">
        <v>0</v>
      </c>
      <c r="M13" s="8">
        <v>0</v>
      </c>
      <c r="N13" s="8">
        <v>0</v>
      </c>
    </row>
    <row r="14" spans="1:14" ht="16.5" customHeight="1">
      <c r="A14" s="10"/>
      <c r="B14" s="19"/>
      <c r="C14" s="19"/>
      <c r="D14" s="19"/>
      <c r="E14" s="19"/>
      <c r="F14" s="19"/>
      <c r="G14" s="19"/>
      <c r="H14" s="10" t="s">
        <v>371</v>
      </c>
      <c r="I14" s="8">
        <v>0</v>
      </c>
      <c r="J14" s="8">
        <v>0</v>
      </c>
      <c r="K14" s="8">
        <v>0</v>
      </c>
      <c r="L14" s="61">
        <v>0</v>
      </c>
      <c r="M14" s="8">
        <v>0</v>
      </c>
      <c r="N14" s="8">
        <v>0</v>
      </c>
    </row>
    <row r="15" spans="1:14" ht="15.75" customHeight="1">
      <c r="A15" s="10"/>
      <c r="B15" s="19"/>
      <c r="C15" s="19"/>
      <c r="D15" s="19"/>
      <c r="E15" s="19"/>
      <c r="F15" s="19"/>
      <c r="G15" s="19"/>
      <c r="H15" s="10" t="s">
        <v>2001</v>
      </c>
      <c r="I15" s="8">
        <v>0</v>
      </c>
      <c r="J15" s="8">
        <v>0</v>
      </c>
      <c r="K15" s="8">
        <v>0</v>
      </c>
      <c r="L15" s="61">
        <v>0</v>
      </c>
      <c r="M15" s="61">
        <v>0</v>
      </c>
      <c r="N15" s="61">
        <v>0</v>
      </c>
    </row>
    <row r="16" spans="1:14" ht="15.75" customHeight="1">
      <c r="A16" s="10"/>
      <c r="B16" s="19"/>
      <c r="C16" s="19"/>
      <c r="D16" s="19"/>
      <c r="E16" s="19"/>
      <c r="F16" s="19"/>
      <c r="G16" s="19"/>
      <c r="H16" s="10"/>
      <c r="I16" s="10"/>
      <c r="J16" s="10"/>
      <c r="K16" s="10"/>
      <c r="L16" s="10"/>
      <c r="M16" s="10"/>
      <c r="N16" s="10"/>
    </row>
    <row r="17" spans="1:14" ht="15.75" customHeight="1">
      <c r="A17" s="10"/>
      <c r="B17" s="19"/>
      <c r="C17" s="19"/>
      <c r="D17" s="19"/>
      <c r="E17" s="19"/>
      <c r="F17" s="19"/>
      <c r="G17" s="19"/>
      <c r="H17" s="10"/>
      <c r="I17" s="10"/>
      <c r="J17" s="10"/>
      <c r="K17" s="10"/>
      <c r="L17" s="10"/>
      <c r="M17" s="10"/>
      <c r="N17" s="10"/>
    </row>
    <row r="18" spans="1:14" ht="15.75" customHeight="1">
      <c r="A18" s="10"/>
      <c r="B18" s="19"/>
      <c r="C18" s="19"/>
      <c r="D18" s="19"/>
      <c r="E18" s="19"/>
      <c r="F18" s="19"/>
      <c r="G18" s="19"/>
      <c r="H18" s="10"/>
      <c r="I18" s="10"/>
      <c r="J18" s="10"/>
      <c r="K18" s="10"/>
      <c r="L18" s="10"/>
      <c r="M18" s="10"/>
      <c r="N18" s="10"/>
    </row>
    <row r="19" spans="1:14" ht="15.75" customHeight="1">
      <c r="A19" s="10"/>
      <c r="B19" s="19"/>
      <c r="C19" s="19"/>
      <c r="D19" s="19"/>
      <c r="E19" s="19"/>
      <c r="F19" s="19"/>
      <c r="G19" s="19"/>
      <c r="H19" s="10"/>
      <c r="I19" s="10"/>
      <c r="J19" s="10"/>
      <c r="K19" s="10"/>
      <c r="L19" s="10"/>
      <c r="M19" s="10"/>
      <c r="N19" s="10"/>
    </row>
    <row r="20" spans="1:14" ht="15.75" customHeight="1">
      <c r="A20" s="10"/>
      <c r="B20" s="19"/>
      <c r="C20" s="19"/>
      <c r="D20" s="19"/>
      <c r="E20" s="19"/>
      <c r="F20" s="19"/>
      <c r="G20" s="19"/>
      <c r="H20" s="10"/>
      <c r="I20" s="10"/>
      <c r="J20" s="10"/>
      <c r="K20" s="10"/>
      <c r="L20" s="10"/>
      <c r="M20" s="10"/>
      <c r="N20" s="10"/>
    </row>
    <row r="21" spans="1:14" ht="15.75" customHeight="1">
      <c r="A21" s="10"/>
      <c r="B21" s="19"/>
      <c r="C21" s="19"/>
      <c r="D21" s="19"/>
      <c r="E21" s="19"/>
      <c r="F21" s="19"/>
      <c r="G21" s="19"/>
      <c r="H21" s="10"/>
      <c r="I21" s="10"/>
      <c r="J21" s="10"/>
      <c r="K21" s="10"/>
      <c r="L21" s="10"/>
      <c r="M21" s="10"/>
      <c r="N21" s="10"/>
    </row>
    <row r="22" spans="1:14" ht="15.75" customHeight="1">
      <c r="A22" s="10"/>
      <c r="B22" s="19"/>
      <c r="C22" s="19"/>
      <c r="D22" s="19"/>
      <c r="E22" s="19"/>
      <c r="F22" s="19"/>
      <c r="G22" s="19"/>
      <c r="H22" s="10"/>
      <c r="I22" s="10"/>
      <c r="J22" s="10"/>
      <c r="K22" s="10"/>
      <c r="L22" s="10"/>
      <c r="M22" s="10"/>
      <c r="N22" s="10"/>
    </row>
    <row r="23" spans="1:14" ht="15.75" customHeight="1">
      <c r="A23" s="10"/>
      <c r="B23" s="19"/>
      <c r="C23" s="19"/>
      <c r="D23" s="19"/>
      <c r="E23" s="19"/>
      <c r="F23" s="19"/>
      <c r="G23" s="19"/>
      <c r="H23" s="10"/>
      <c r="I23" s="10"/>
      <c r="J23" s="10"/>
      <c r="K23" s="10"/>
      <c r="L23" s="10"/>
      <c r="M23" s="10"/>
      <c r="N23" s="10"/>
    </row>
    <row r="24" spans="1:14" ht="15.75" customHeight="1">
      <c r="A24" s="10"/>
      <c r="B24" s="19"/>
      <c r="C24" s="19"/>
      <c r="D24" s="19"/>
      <c r="E24" s="19"/>
      <c r="F24" s="19"/>
      <c r="G24" s="19"/>
      <c r="H24" s="10"/>
      <c r="I24" s="10"/>
      <c r="J24" s="10"/>
      <c r="K24" s="10"/>
      <c r="L24" s="10"/>
      <c r="M24" s="10"/>
      <c r="N24" s="10"/>
    </row>
    <row r="25" spans="1:14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s="60" customFormat="1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60" customFormat="1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 customHeight="1">
      <c r="A41" s="14" t="s">
        <v>114</v>
      </c>
      <c r="B41" s="8">
        <v>0</v>
      </c>
      <c r="C41" s="8">
        <v>0</v>
      </c>
      <c r="D41" s="8">
        <v>0</v>
      </c>
      <c r="E41" s="61">
        <v>0</v>
      </c>
      <c r="F41" s="8">
        <v>0</v>
      </c>
      <c r="G41" s="8">
        <v>0</v>
      </c>
      <c r="H41" s="14" t="s">
        <v>115</v>
      </c>
      <c r="I41" s="8">
        <v>0</v>
      </c>
      <c r="J41" s="8">
        <v>0</v>
      </c>
      <c r="K41" s="8">
        <v>0</v>
      </c>
      <c r="L41" s="61">
        <v>0</v>
      </c>
      <c r="M41" s="8">
        <v>0</v>
      </c>
      <c r="N41" s="8">
        <v>0</v>
      </c>
    </row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"/>
  <sheetViews>
    <sheetView showGridLines="0" showZeros="0" workbookViewId="0" topLeftCell="A1">
      <selection activeCell="A1" sqref="A1:AB1"/>
    </sheetView>
  </sheetViews>
  <sheetFormatPr defaultColWidth="9.125" defaultRowHeight="14.25"/>
  <cols>
    <col min="1" max="1" width="33.00390625" style="0" customWidth="1"/>
    <col min="2" max="28" width="17.50390625" style="0" customWidth="1"/>
  </cols>
  <sheetData>
    <row r="1" spans="1:28" ht="33" customHeight="1">
      <c r="A1" s="54" t="s">
        <v>2412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1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</row>
    <row r="3" spans="1:28" ht="21" customHeigh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1" customHeight="1">
      <c r="A4" s="5" t="s">
        <v>1912</v>
      </c>
      <c r="B4" s="55" t="s">
        <v>2335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5" t="s">
        <v>2336</v>
      </c>
      <c r="U4" s="5"/>
      <c r="V4" s="5"/>
      <c r="W4" s="5"/>
      <c r="X4" s="5"/>
      <c r="Y4" s="5"/>
      <c r="Z4" s="5"/>
      <c r="AA4" s="5"/>
      <c r="AB4" s="5"/>
    </row>
    <row r="5" spans="1:28" ht="21" customHeight="1">
      <c r="A5" s="14"/>
      <c r="B5" s="55" t="s">
        <v>2413</v>
      </c>
      <c r="C5" s="5"/>
      <c r="D5" s="5"/>
      <c r="E5" s="5"/>
      <c r="F5" s="5"/>
      <c r="G5" s="5"/>
      <c r="H5" s="55" t="s">
        <v>2414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5" t="s">
        <v>2415</v>
      </c>
      <c r="U5" s="5"/>
      <c r="V5" s="5"/>
      <c r="W5" s="5"/>
      <c r="X5" s="5"/>
      <c r="Y5" s="55" t="s">
        <v>2416</v>
      </c>
      <c r="Z5" s="5"/>
      <c r="AA5" s="5"/>
      <c r="AB5" s="55" t="s">
        <v>119</v>
      </c>
    </row>
    <row r="6" spans="1:28" ht="28.5" customHeight="1">
      <c r="A6" s="14"/>
      <c r="B6" s="55" t="s">
        <v>1919</v>
      </c>
      <c r="C6" s="5" t="s">
        <v>2351</v>
      </c>
      <c r="D6" s="56" t="s">
        <v>2417</v>
      </c>
      <c r="E6" s="56" t="s">
        <v>2353</v>
      </c>
      <c r="F6" s="5" t="s">
        <v>2354</v>
      </c>
      <c r="G6" s="56" t="s">
        <v>2418</v>
      </c>
      <c r="H6" s="5" t="s">
        <v>1922</v>
      </c>
      <c r="I6" s="5" t="s">
        <v>254</v>
      </c>
      <c r="J6" s="5" t="s">
        <v>265</v>
      </c>
      <c r="K6" s="5" t="s">
        <v>276</v>
      </c>
      <c r="L6" s="5" t="s">
        <v>312</v>
      </c>
      <c r="M6" s="5" t="s">
        <v>330</v>
      </c>
      <c r="N6" s="5" t="s">
        <v>337</v>
      </c>
      <c r="O6" s="5" t="s">
        <v>349</v>
      </c>
      <c r="P6" s="56" t="s">
        <v>357</v>
      </c>
      <c r="Q6" s="56" t="s">
        <v>2419</v>
      </c>
      <c r="R6" s="56" t="s">
        <v>371</v>
      </c>
      <c r="S6" s="56" t="s">
        <v>2001</v>
      </c>
      <c r="T6" s="5" t="s">
        <v>1935</v>
      </c>
      <c r="U6" s="5" t="s">
        <v>1936</v>
      </c>
      <c r="V6" s="58" t="s">
        <v>120</v>
      </c>
      <c r="W6" s="5" t="s">
        <v>157</v>
      </c>
      <c r="X6" s="5" t="s">
        <v>168</v>
      </c>
      <c r="Y6" s="5" t="s">
        <v>1942</v>
      </c>
      <c r="Z6" s="5" t="s">
        <v>1943</v>
      </c>
      <c r="AA6" s="59" t="s">
        <v>172</v>
      </c>
      <c r="AB6" s="14"/>
    </row>
    <row r="7" spans="1:28" ht="16.5" customHeight="1">
      <c r="A7" s="57" t="s">
        <v>0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5">
        <v>0</v>
      </c>
      <c r="V7" s="8">
        <v>0</v>
      </c>
      <c r="W7" s="21">
        <v>0</v>
      </c>
      <c r="X7" s="8">
        <v>0</v>
      </c>
      <c r="Y7" s="8">
        <v>0</v>
      </c>
      <c r="Z7" s="8">
        <v>0</v>
      </c>
      <c r="AA7" s="8">
        <v>0</v>
      </c>
      <c r="AB7" s="45">
        <v>0</v>
      </c>
    </row>
  </sheetData>
  <sheetProtection/>
  <mergeCells count="11">
    <mergeCell ref="A1:AB1"/>
    <mergeCell ref="A2:AB2"/>
    <mergeCell ref="A3:AB3"/>
    <mergeCell ref="B4:S4"/>
    <mergeCell ref="T4:AB4"/>
    <mergeCell ref="B5:G5"/>
    <mergeCell ref="H5:S5"/>
    <mergeCell ref="T5:X5"/>
    <mergeCell ref="Y5:AA5"/>
    <mergeCell ref="A4:A6"/>
    <mergeCell ref="AB5:AB6"/>
  </mergeCells>
  <printOptions gridLines="1" horizontalCentered="1"/>
  <pageMargins left="3" right="2" top="1" bottom="1" header="0" footer="0"/>
  <pageSetup blackAndWhite="1" orientation="landscape" scale="75"/>
  <headerFooter scaleWithDoc="0" alignWithMargins="0">
    <oddHeader>&amp;C@$</oddHeader>
    <oddFooter>&amp;C@&amp;- &amp;P&amp;-$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8" width="14.625" style="0" customWidth="1"/>
  </cols>
  <sheetData>
    <row r="1" spans="1:8" ht="18.75" customHeight="1">
      <c r="A1" s="50"/>
      <c r="B1" s="50"/>
      <c r="C1" s="50"/>
      <c r="D1" s="50"/>
      <c r="E1" s="50"/>
      <c r="F1" s="50"/>
      <c r="G1" s="50"/>
      <c r="H1" s="50"/>
    </row>
    <row r="2" spans="1:8" ht="18.75" customHeight="1">
      <c r="A2" s="50"/>
      <c r="B2" s="50"/>
      <c r="C2" s="50"/>
      <c r="D2" s="50"/>
      <c r="E2" s="50"/>
      <c r="F2" s="50"/>
      <c r="G2" s="50"/>
      <c r="H2" s="50"/>
    </row>
    <row r="3" spans="1:8" ht="18.75" customHeight="1">
      <c r="A3" s="50"/>
      <c r="B3" s="50"/>
      <c r="C3" s="50"/>
      <c r="D3" s="50"/>
      <c r="E3" s="50"/>
      <c r="F3" s="50"/>
      <c r="G3" s="50"/>
      <c r="H3" s="50"/>
    </row>
    <row r="4" spans="1:8" ht="18.75" customHeight="1">
      <c r="A4" s="50"/>
      <c r="B4" s="50"/>
      <c r="C4" s="50"/>
      <c r="D4" s="50"/>
      <c r="E4" s="50"/>
      <c r="F4" s="50"/>
      <c r="G4" s="50"/>
      <c r="H4" s="50"/>
    </row>
    <row r="5" spans="1:8" ht="18.75" customHeight="1">
      <c r="A5" s="50"/>
      <c r="B5" s="50"/>
      <c r="C5" s="50"/>
      <c r="D5" s="50"/>
      <c r="E5" s="50"/>
      <c r="F5" s="50"/>
      <c r="G5" s="50"/>
      <c r="H5" s="50"/>
    </row>
    <row r="6" spans="1:8" ht="18.75" customHeight="1">
      <c r="A6" s="50"/>
      <c r="B6" s="50"/>
      <c r="C6" s="50"/>
      <c r="D6" s="50"/>
      <c r="E6" s="50"/>
      <c r="F6" s="50"/>
      <c r="G6" s="50"/>
      <c r="H6" s="50"/>
    </row>
    <row r="7" spans="2:8" ht="18.75" customHeight="1">
      <c r="B7" s="51"/>
      <c r="C7" s="51"/>
      <c r="D7" s="51"/>
      <c r="E7" s="51"/>
      <c r="F7" s="51"/>
      <c r="G7" s="51"/>
      <c r="H7" s="51"/>
    </row>
    <row r="8" spans="1:8" ht="18.75" customHeight="1">
      <c r="A8" s="52"/>
      <c r="B8" s="52"/>
      <c r="C8" s="52"/>
      <c r="D8" s="52"/>
      <c r="E8" s="52"/>
      <c r="F8" s="52"/>
      <c r="G8" s="52"/>
      <c r="H8" s="52"/>
    </row>
    <row r="9" spans="1:8" ht="37.5" customHeight="1">
      <c r="A9" s="53" t="s">
        <v>51</v>
      </c>
      <c r="B9" s="53"/>
      <c r="C9" s="53"/>
      <c r="D9" s="53"/>
      <c r="E9" s="53"/>
      <c r="F9" s="53"/>
      <c r="G9" s="53"/>
      <c r="H9" s="53"/>
    </row>
    <row r="10" spans="1:8" ht="18.75" customHeight="1">
      <c r="A10" s="50"/>
      <c r="B10" s="50"/>
      <c r="C10" s="50"/>
      <c r="D10" s="50"/>
      <c r="E10" s="50"/>
      <c r="F10" s="50"/>
      <c r="G10" s="50"/>
      <c r="H10" s="50"/>
    </row>
    <row r="11" spans="1:8" ht="18.75" customHeight="1">
      <c r="A11" s="50"/>
      <c r="B11" s="50"/>
      <c r="C11" s="50"/>
      <c r="D11" s="50"/>
      <c r="E11" s="50"/>
      <c r="F11" s="50"/>
      <c r="G11" s="50"/>
      <c r="H11" s="50"/>
    </row>
    <row r="12" spans="1:8" ht="18.75" customHeight="1">
      <c r="A12" s="50"/>
      <c r="B12" s="50"/>
      <c r="C12" s="50"/>
      <c r="D12" s="50"/>
      <c r="E12" s="50"/>
      <c r="F12" s="50"/>
      <c r="G12" s="50"/>
      <c r="H12" s="50"/>
    </row>
    <row r="13" spans="1:8" ht="18.75" customHeight="1">
      <c r="A13" s="50"/>
      <c r="B13" s="50"/>
      <c r="C13" s="50"/>
      <c r="D13" s="50"/>
      <c r="E13" s="50"/>
      <c r="F13" s="50"/>
      <c r="G13" s="50"/>
      <c r="H13" s="50"/>
    </row>
    <row r="14" spans="1:8" ht="18.75" customHeight="1">
      <c r="A14" s="50"/>
      <c r="B14" s="50"/>
      <c r="C14" s="50"/>
      <c r="D14" s="50"/>
      <c r="E14" s="50"/>
      <c r="F14" s="50"/>
      <c r="G14" s="50"/>
      <c r="H14" s="50"/>
    </row>
    <row r="15" spans="1:8" ht="18.75" customHeight="1">
      <c r="A15" s="50"/>
      <c r="B15" s="50"/>
      <c r="C15" s="50"/>
      <c r="D15" s="50"/>
      <c r="E15" s="50"/>
      <c r="F15" s="50"/>
      <c r="G15" s="50"/>
      <c r="H15" s="50"/>
    </row>
    <row r="16" spans="1:8" ht="18.75" customHeight="1">
      <c r="A16" s="50"/>
      <c r="B16" s="50"/>
      <c r="C16" s="50"/>
      <c r="D16" s="50"/>
      <c r="E16" s="50"/>
      <c r="F16" s="50"/>
      <c r="G16" s="50"/>
      <c r="H16" s="50"/>
    </row>
    <row r="17" spans="1:8" ht="18.75" customHeight="1">
      <c r="A17" s="50"/>
      <c r="B17" s="50"/>
      <c r="C17" s="50"/>
      <c r="D17" s="50"/>
      <c r="E17" s="50"/>
      <c r="F17" s="50"/>
      <c r="G17" s="50"/>
      <c r="H17" s="50"/>
    </row>
    <row r="18" spans="1:8" ht="18.75" customHeight="1">
      <c r="A18" s="50"/>
      <c r="B18" s="50"/>
      <c r="C18" s="50"/>
      <c r="D18" s="50"/>
      <c r="E18" s="50"/>
      <c r="F18" s="50"/>
      <c r="G18" s="50"/>
      <c r="H18" s="50"/>
    </row>
    <row r="19" spans="1:8" ht="18.75" customHeight="1">
      <c r="A19" s="50"/>
      <c r="B19" s="50"/>
      <c r="C19" s="50"/>
      <c r="D19" s="50"/>
      <c r="E19" s="50"/>
      <c r="F19" s="50"/>
      <c r="G19" s="50"/>
      <c r="H19" s="50"/>
    </row>
    <row r="20" spans="1:8" ht="18.75" customHeight="1">
      <c r="A20" s="50"/>
      <c r="B20" s="50"/>
      <c r="C20" s="50"/>
      <c r="D20" s="50"/>
      <c r="E20" s="50"/>
      <c r="F20" s="50"/>
      <c r="G20" s="50"/>
      <c r="H20" s="50"/>
    </row>
  </sheetData>
  <sheetProtection/>
  <mergeCells count="1">
    <mergeCell ref="A9:H9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Zeros="0" workbookViewId="0" topLeftCell="A1">
      <selection activeCell="A1" sqref="A1:M1"/>
    </sheetView>
  </sheetViews>
  <sheetFormatPr defaultColWidth="9.125" defaultRowHeight="14.25"/>
  <cols>
    <col min="1" max="1" width="36.625" style="48" customWidth="1"/>
    <col min="2" max="6" width="18.875" style="48" customWidth="1"/>
    <col min="7" max="7" width="36.625" style="48" customWidth="1"/>
    <col min="8" max="12" width="18.25390625" style="48" customWidth="1"/>
    <col min="13" max="13" width="18.875" style="48" customWidth="1"/>
  </cols>
  <sheetData>
    <row r="1" spans="1:13" ht="33.75" customHeight="1">
      <c r="A1" s="2" t="s">
        <v>2420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6.5" customHeight="1">
      <c r="A3" s="42" t="s">
        <v>61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6.5" customHeight="1">
      <c r="A4" s="14" t="s">
        <v>2421</v>
      </c>
      <c r="B4" s="14" t="s">
        <v>1936</v>
      </c>
      <c r="C4" s="14"/>
      <c r="D4" s="14" t="s">
        <v>168</v>
      </c>
      <c r="E4" s="14" t="s">
        <v>120</v>
      </c>
      <c r="F4" s="14" t="s">
        <v>2422</v>
      </c>
      <c r="G4" s="14" t="s">
        <v>2421</v>
      </c>
      <c r="H4" s="14" t="s">
        <v>1943</v>
      </c>
      <c r="I4" s="14"/>
      <c r="J4" s="14" t="s">
        <v>2423</v>
      </c>
      <c r="K4" s="14" t="s">
        <v>121</v>
      </c>
      <c r="L4" s="49" t="s">
        <v>2424</v>
      </c>
      <c r="M4" s="14" t="s">
        <v>119</v>
      </c>
    </row>
    <row r="5" spans="1:13" ht="16.5" customHeight="1">
      <c r="A5" s="14"/>
      <c r="B5" s="14" t="s">
        <v>182</v>
      </c>
      <c r="C5" s="14" t="s">
        <v>64</v>
      </c>
      <c r="D5" s="14"/>
      <c r="E5" s="14"/>
      <c r="F5" s="14"/>
      <c r="G5" s="14"/>
      <c r="H5" s="14" t="s">
        <v>182</v>
      </c>
      <c r="I5" s="14" t="s">
        <v>64</v>
      </c>
      <c r="J5" s="14"/>
      <c r="K5" s="14"/>
      <c r="L5" s="49"/>
      <c r="M5" s="14"/>
    </row>
    <row r="6" spans="1:13" ht="16.5" customHeight="1">
      <c r="A6" s="10" t="s">
        <v>2425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10" t="s">
        <v>2426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</row>
    <row r="7" spans="1:13" ht="16.5" customHeight="1">
      <c r="A7" s="10" t="s">
        <v>2427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10" t="s">
        <v>2428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</row>
    <row r="8" spans="1:13" ht="16.5" customHeight="1">
      <c r="A8" s="10" t="s">
        <v>2429</v>
      </c>
      <c r="B8" s="8">
        <v>0</v>
      </c>
      <c r="C8" s="8">
        <v>7283</v>
      </c>
      <c r="D8" s="8">
        <v>6840</v>
      </c>
      <c r="E8" s="8">
        <v>0</v>
      </c>
      <c r="F8" s="8">
        <v>0</v>
      </c>
      <c r="G8" s="10" t="s">
        <v>2430</v>
      </c>
      <c r="H8" s="8">
        <v>0</v>
      </c>
      <c r="I8" s="8">
        <v>5169</v>
      </c>
      <c r="J8" s="8">
        <v>0</v>
      </c>
      <c r="K8" s="8">
        <v>0</v>
      </c>
      <c r="L8" s="8">
        <v>0</v>
      </c>
      <c r="M8" s="8">
        <v>8954</v>
      </c>
    </row>
    <row r="9" spans="1:13" ht="16.5" customHeight="1">
      <c r="A9" s="10" t="s">
        <v>2431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 t="s">
        <v>2432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6.5" customHeight="1">
      <c r="A10" s="10" t="s">
        <v>2433</v>
      </c>
      <c r="B10" s="8">
        <v>0</v>
      </c>
      <c r="C10" s="8">
        <v>17430</v>
      </c>
      <c r="D10" s="8">
        <v>4650</v>
      </c>
      <c r="E10" s="8">
        <v>0</v>
      </c>
      <c r="F10" s="8">
        <v>0</v>
      </c>
      <c r="G10" s="10" t="s">
        <v>2434</v>
      </c>
      <c r="H10" s="8">
        <v>0</v>
      </c>
      <c r="I10" s="8">
        <v>17023</v>
      </c>
      <c r="J10" s="8">
        <v>0</v>
      </c>
      <c r="K10" s="8">
        <v>0</v>
      </c>
      <c r="L10" s="8">
        <v>0</v>
      </c>
      <c r="M10" s="8">
        <v>5057</v>
      </c>
    </row>
    <row r="11" spans="1:13" ht="16.5" customHeight="1">
      <c r="A11" s="10" t="s">
        <v>2435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10" t="s">
        <v>2436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6.5" customHeight="1">
      <c r="A12" s="10" t="s">
        <v>2437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10" t="s">
        <v>2438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16.5" customHeight="1">
      <c r="A13" s="10" t="s">
        <v>2439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10" t="s">
        <v>2440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6.5" customHeight="1">
      <c r="A14" s="14" t="s">
        <v>2441</v>
      </c>
      <c r="B14" s="8">
        <v>0</v>
      </c>
      <c r="C14" s="8">
        <v>24713</v>
      </c>
      <c r="D14" s="8">
        <v>11490</v>
      </c>
      <c r="E14" s="8">
        <v>0</v>
      </c>
      <c r="F14" s="8">
        <v>0</v>
      </c>
      <c r="G14" s="14" t="s">
        <v>2442</v>
      </c>
      <c r="H14" s="8">
        <v>0</v>
      </c>
      <c r="I14" s="8">
        <v>22192</v>
      </c>
      <c r="J14" s="8">
        <v>0</v>
      </c>
      <c r="K14" s="8">
        <v>0</v>
      </c>
      <c r="L14" s="8">
        <v>0</v>
      </c>
      <c r="M14" s="8">
        <v>14011</v>
      </c>
    </row>
  </sheetData>
  <sheetProtection/>
  <mergeCells count="14">
    <mergeCell ref="A1:M1"/>
    <mergeCell ref="A2:M2"/>
    <mergeCell ref="A3:M3"/>
    <mergeCell ref="B4:C4"/>
    <mergeCell ref="H4:I4"/>
    <mergeCell ref="A4:A5"/>
    <mergeCell ref="D4:D5"/>
    <mergeCell ref="E4:E5"/>
    <mergeCell ref="F4:F5"/>
    <mergeCell ref="G4:G5"/>
    <mergeCell ref="J4:J5"/>
    <mergeCell ref="K4:K5"/>
    <mergeCell ref="L4:L5"/>
    <mergeCell ref="M4:M5"/>
  </mergeCells>
  <printOptions gridLines="1" horizontalCentered="1"/>
  <pageMargins left="3" right="2" top="5" bottom="1" header="0" footer="0.5"/>
  <pageSetup blackAndWhite="1" orientation="landscape"/>
  <headerFooter scaleWithDoc="0" alignWithMargins="0">
    <oddHeader>&amp;C@$</oddHeader>
    <oddFooter>&amp;C@Page &amp;P$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D87"/>
  <sheetViews>
    <sheetView showGridLines="0" showZeros="0" tabSelected="1" workbookViewId="0" topLeftCell="A1">
      <selection activeCell="F16" sqref="F16"/>
    </sheetView>
  </sheetViews>
  <sheetFormatPr defaultColWidth="9.125" defaultRowHeight="14.25"/>
  <cols>
    <col min="1" max="1" width="33.625" style="1" customWidth="1"/>
    <col min="2" max="2" width="21.375" style="1" customWidth="1"/>
    <col min="3" max="3" width="34.50390625" style="1" customWidth="1"/>
    <col min="4" max="4" width="20.625" style="1" customWidth="1"/>
  </cols>
  <sheetData>
    <row r="1" spans="1:4" ht="33.75" customHeight="1">
      <c r="A1" s="2" t="s">
        <v>60</v>
      </c>
      <c r="B1" s="2"/>
      <c r="C1" s="2"/>
      <c r="D1" s="2"/>
    </row>
    <row r="2" spans="1:4" ht="16.5" customHeight="1">
      <c r="A2" s="3" t="s">
        <v>10</v>
      </c>
      <c r="B2" s="3"/>
      <c r="C2" s="3"/>
      <c r="D2" s="3"/>
    </row>
    <row r="3" spans="1:4" ht="16.5" customHeight="1">
      <c r="A3" s="42" t="s">
        <v>2443</v>
      </c>
      <c r="B3" s="42"/>
      <c r="C3" s="42"/>
      <c r="D3" s="42"/>
    </row>
    <row r="4" spans="1:4" ht="16.5" customHeight="1">
      <c r="A4" s="14" t="s">
        <v>62</v>
      </c>
      <c r="B4" s="14" t="s">
        <v>64</v>
      </c>
      <c r="C4" s="14" t="s">
        <v>62</v>
      </c>
      <c r="D4" s="14" t="s">
        <v>64</v>
      </c>
    </row>
    <row r="5" spans="1:4" ht="16.5" customHeight="1">
      <c r="A5" s="6" t="s">
        <v>2444</v>
      </c>
      <c r="B5" s="43">
        <v>33170</v>
      </c>
      <c r="C5" s="6" t="s">
        <v>2445</v>
      </c>
      <c r="D5" s="8">
        <v>183228</v>
      </c>
    </row>
    <row r="6" spans="1:4" ht="16.5" customHeight="1">
      <c r="A6" s="6" t="s">
        <v>120</v>
      </c>
      <c r="B6" s="8">
        <v>151892</v>
      </c>
      <c r="C6" s="6" t="s">
        <v>2423</v>
      </c>
      <c r="D6" s="8">
        <v>0</v>
      </c>
    </row>
    <row r="7" spans="1:4" ht="16.5" customHeight="1">
      <c r="A7" s="6" t="s">
        <v>123</v>
      </c>
      <c r="B7" s="8">
        <v>1775</v>
      </c>
      <c r="C7" s="6" t="s">
        <v>2446</v>
      </c>
      <c r="D7" s="8">
        <v>0</v>
      </c>
    </row>
    <row r="8" spans="1:4" ht="16.5" customHeight="1">
      <c r="A8" s="11" t="s">
        <v>126</v>
      </c>
      <c r="B8" s="43">
        <v>674</v>
      </c>
      <c r="C8" s="11" t="s">
        <v>2447</v>
      </c>
      <c r="D8" s="44">
        <v>0</v>
      </c>
    </row>
    <row r="9" spans="1:4" ht="16.5" customHeight="1">
      <c r="A9" s="6" t="s">
        <v>129</v>
      </c>
      <c r="B9" s="8">
        <v>232</v>
      </c>
      <c r="C9" s="6" t="s">
        <v>2448</v>
      </c>
      <c r="D9" s="8">
        <v>0</v>
      </c>
    </row>
    <row r="10" spans="1:4" ht="16.5" customHeight="1">
      <c r="A10" s="6" t="s">
        <v>131</v>
      </c>
      <c r="B10" s="8">
        <v>869</v>
      </c>
      <c r="C10" s="6" t="s">
        <v>2449</v>
      </c>
      <c r="D10" s="8">
        <v>0</v>
      </c>
    </row>
    <row r="11" spans="1:4" ht="16.5" customHeight="1">
      <c r="A11" s="6" t="s">
        <v>133</v>
      </c>
      <c r="B11" s="8">
        <v>0</v>
      </c>
      <c r="C11" s="6" t="s">
        <v>2450</v>
      </c>
      <c r="D11" s="8">
        <v>0</v>
      </c>
    </row>
    <row r="12" spans="1:4" ht="16.5" customHeight="1">
      <c r="A12" s="6" t="s">
        <v>135</v>
      </c>
      <c r="B12" s="8">
        <v>103504</v>
      </c>
      <c r="C12" s="6" t="s">
        <v>2451</v>
      </c>
      <c r="D12" s="8">
        <v>0</v>
      </c>
    </row>
    <row r="13" spans="1:4" ht="16.5" customHeight="1">
      <c r="A13" s="6" t="s">
        <v>137</v>
      </c>
      <c r="B13" s="8">
        <v>0</v>
      </c>
      <c r="C13" s="6" t="s">
        <v>2452</v>
      </c>
      <c r="D13" s="8">
        <v>0</v>
      </c>
    </row>
    <row r="14" spans="1:4" ht="16.5" customHeight="1">
      <c r="A14" s="6" t="s">
        <v>139</v>
      </c>
      <c r="B14" s="8">
        <v>74042</v>
      </c>
      <c r="C14" s="6" t="s">
        <v>2453</v>
      </c>
      <c r="D14" s="8">
        <v>0</v>
      </c>
    </row>
    <row r="15" spans="1:4" ht="16.5" customHeight="1">
      <c r="A15" s="6" t="s">
        <v>140</v>
      </c>
      <c r="B15" s="8">
        <v>5277</v>
      </c>
      <c r="C15" s="6" t="s">
        <v>2454</v>
      </c>
      <c r="D15" s="8">
        <v>0</v>
      </c>
    </row>
    <row r="16" spans="1:4" ht="16.5" customHeight="1">
      <c r="A16" s="6" t="s">
        <v>141</v>
      </c>
      <c r="B16" s="8">
        <v>0</v>
      </c>
      <c r="C16" s="6" t="s">
        <v>2455</v>
      </c>
      <c r="D16" s="8">
        <v>0</v>
      </c>
    </row>
    <row r="17" spans="1:4" ht="16.5" customHeight="1">
      <c r="A17" s="6" t="s">
        <v>142</v>
      </c>
      <c r="B17" s="8">
        <v>2623</v>
      </c>
      <c r="C17" s="6" t="s">
        <v>2456</v>
      </c>
      <c r="D17" s="8">
        <v>0</v>
      </c>
    </row>
    <row r="18" spans="1:4" ht="16.5" customHeight="1">
      <c r="A18" s="6" t="s">
        <v>143</v>
      </c>
      <c r="B18" s="8">
        <v>0</v>
      </c>
      <c r="C18" s="6" t="s">
        <v>2457</v>
      </c>
      <c r="D18" s="8">
        <v>0</v>
      </c>
    </row>
    <row r="19" spans="1:4" ht="16.5" customHeight="1">
      <c r="A19" s="6" t="s">
        <v>144</v>
      </c>
      <c r="B19" s="8">
        <v>0</v>
      </c>
      <c r="C19" s="6" t="s">
        <v>2458</v>
      </c>
      <c r="D19" s="8">
        <v>0</v>
      </c>
    </row>
    <row r="20" spans="1:4" ht="16.5" customHeight="1">
      <c r="A20" s="6" t="s">
        <v>145</v>
      </c>
      <c r="B20" s="8">
        <v>0</v>
      </c>
      <c r="C20" s="6" t="s">
        <v>2459</v>
      </c>
      <c r="D20" s="8">
        <v>0</v>
      </c>
    </row>
    <row r="21" spans="1:4" ht="16.5" customHeight="1">
      <c r="A21" s="6" t="s">
        <v>146</v>
      </c>
      <c r="B21" s="8">
        <v>193</v>
      </c>
      <c r="C21" s="6" t="s">
        <v>2460</v>
      </c>
      <c r="D21" s="8">
        <v>0</v>
      </c>
    </row>
    <row r="22" spans="1:4" ht="16.5" customHeight="1">
      <c r="A22" s="6" t="s">
        <v>147</v>
      </c>
      <c r="B22" s="8">
        <v>2157</v>
      </c>
      <c r="C22" s="6" t="s">
        <v>2461</v>
      </c>
      <c r="D22" s="8">
        <v>0</v>
      </c>
    </row>
    <row r="23" spans="1:4" ht="16.5" customHeight="1">
      <c r="A23" s="6" t="s">
        <v>148</v>
      </c>
      <c r="B23" s="8">
        <v>1215</v>
      </c>
      <c r="C23" s="6" t="s">
        <v>2462</v>
      </c>
      <c r="D23" s="8">
        <v>0</v>
      </c>
    </row>
    <row r="24" spans="1:4" ht="16.5" customHeight="1">
      <c r="A24" s="6" t="s">
        <v>149</v>
      </c>
      <c r="B24" s="8">
        <v>4660</v>
      </c>
      <c r="C24" s="6" t="s">
        <v>2463</v>
      </c>
      <c r="D24" s="8">
        <v>0</v>
      </c>
    </row>
    <row r="25" spans="1:4" ht="16.5" customHeight="1">
      <c r="A25" s="6" t="s">
        <v>150</v>
      </c>
      <c r="B25" s="8">
        <v>12664</v>
      </c>
      <c r="C25" s="6" t="s">
        <v>2464</v>
      </c>
      <c r="D25" s="8">
        <v>0</v>
      </c>
    </row>
    <row r="26" spans="1:4" ht="16.5" customHeight="1">
      <c r="A26" s="10" t="s">
        <v>151</v>
      </c>
      <c r="B26" s="8">
        <v>387</v>
      </c>
      <c r="C26" s="10" t="s">
        <v>2465</v>
      </c>
      <c r="D26" s="8">
        <v>0</v>
      </c>
    </row>
    <row r="27" spans="1:4" ht="16.5" customHeight="1">
      <c r="A27" s="6" t="s">
        <v>152</v>
      </c>
      <c r="B27" s="8">
        <v>286</v>
      </c>
      <c r="C27" s="6" t="s">
        <v>2466</v>
      </c>
      <c r="D27" s="8">
        <v>0</v>
      </c>
    </row>
    <row r="28" spans="1:4" ht="16.5" customHeight="1">
      <c r="A28" s="6" t="s">
        <v>153</v>
      </c>
      <c r="B28" s="8">
        <v>0</v>
      </c>
      <c r="C28" s="6" t="s">
        <v>2467</v>
      </c>
      <c r="D28" s="8">
        <v>0</v>
      </c>
    </row>
    <row r="29" spans="1:4" ht="16.5" customHeight="1">
      <c r="A29" s="6" t="s">
        <v>154</v>
      </c>
      <c r="B29" s="8">
        <v>0</v>
      </c>
      <c r="C29" s="6" t="s">
        <v>2468</v>
      </c>
      <c r="D29" s="8">
        <v>0</v>
      </c>
    </row>
    <row r="30" spans="1:4" ht="16.5" customHeight="1">
      <c r="A30" s="6" t="s">
        <v>155</v>
      </c>
      <c r="B30" s="8">
        <v>0</v>
      </c>
      <c r="C30" s="6" t="s">
        <v>2469</v>
      </c>
      <c r="D30" s="8">
        <v>0</v>
      </c>
    </row>
    <row r="31" spans="1:4" ht="16.5" customHeight="1">
      <c r="A31" s="6" t="s">
        <v>156</v>
      </c>
      <c r="B31" s="8">
        <v>46613</v>
      </c>
      <c r="C31" s="6" t="s">
        <v>2470</v>
      </c>
      <c r="D31" s="8">
        <v>0</v>
      </c>
    </row>
    <row r="32" spans="1:4" ht="16.5" customHeight="1">
      <c r="A32" s="10" t="s">
        <v>157</v>
      </c>
      <c r="B32" s="8">
        <v>0</v>
      </c>
      <c r="C32" s="10" t="s">
        <v>2002</v>
      </c>
      <c r="D32" s="8">
        <v>0</v>
      </c>
    </row>
    <row r="33" spans="1:4" ht="16.5" customHeight="1">
      <c r="A33" s="10" t="s">
        <v>2422</v>
      </c>
      <c r="B33" s="8">
        <v>0</v>
      </c>
      <c r="C33" s="10" t="s">
        <v>121</v>
      </c>
      <c r="D33" s="8">
        <v>4766</v>
      </c>
    </row>
    <row r="34" spans="1:4" ht="16.5" customHeight="1">
      <c r="A34" s="10" t="s">
        <v>2471</v>
      </c>
      <c r="B34" s="8">
        <v>0</v>
      </c>
      <c r="C34" s="10" t="s">
        <v>2472</v>
      </c>
      <c r="D34" s="8">
        <v>-511</v>
      </c>
    </row>
    <row r="35" spans="1:4" ht="16.5" customHeight="1">
      <c r="A35" s="10" t="s">
        <v>2473</v>
      </c>
      <c r="B35" s="8">
        <v>0</v>
      </c>
      <c r="C35" s="10" t="s">
        <v>2474</v>
      </c>
      <c r="D35" s="8">
        <v>452</v>
      </c>
    </row>
    <row r="36" spans="1:4" ht="16.5" customHeight="1">
      <c r="A36" s="10" t="s">
        <v>2475</v>
      </c>
      <c r="B36" s="8">
        <v>0</v>
      </c>
      <c r="C36" s="10" t="s">
        <v>2476</v>
      </c>
      <c r="D36" s="8">
        <v>0</v>
      </c>
    </row>
    <row r="37" spans="1:4" ht="16.5" customHeight="1">
      <c r="A37" s="10" t="s">
        <v>2477</v>
      </c>
      <c r="B37" s="8">
        <v>0</v>
      </c>
      <c r="C37" s="10" t="s">
        <v>2478</v>
      </c>
      <c r="D37" s="8">
        <v>4825</v>
      </c>
    </row>
    <row r="38" spans="1:4" ht="16.5" customHeight="1">
      <c r="A38" s="10" t="s">
        <v>2479</v>
      </c>
      <c r="B38" s="8">
        <v>0</v>
      </c>
      <c r="C38" s="10" t="s">
        <v>2480</v>
      </c>
      <c r="D38" s="8">
        <v>0</v>
      </c>
    </row>
    <row r="39" spans="1:4" ht="16.5" customHeight="1">
      <c r="A39" s="10" t="s">
        <v>158</v>
      </c>
      <c r="B39" s="8">
        <v>0</v>
      </c>
      <c r="C39" s="10" t="s">
        <v>159</v>
      </c>
      <c r="D39" s="8">
        <v>0</v>
      </c>
    </row>
    <row r="40" spans="1:4" ht="16.5" customHeight="1">
      <c r="A40" s="10" t="s">
        <v>194</v>
      </c>
      <c r="B40" s="8">
        <v>0</v>
      </c>
      <c r="C40" s="10" t="s">
        <v>161</v>
      </c>
      <c r="D40" s="8">
        <v>10580</v>
      </c>
    </row>
    <row r="41" spans="1:4" ht="16.5" customHeight="1">
      <c r="A41" s="33" t="s">
        <v>195</v>
      </c>
      <c r="B41" s="45">
        <v>12350</v>
      </c>
      <c r="C41" s="33" t="s">
        <v>196</v>
      </c>
      <c r="D41" s="45">
        <v>0</v>
      </c>
    </row>
    <row r="42" spans="1:4" ht="16.5" customHeight="1">
      <c r="A42" s="33" t="s">
        <v>164</v>
      </c>
      <c r="B42" s="45">
        <v>0</v>
      </c>
      <c r="C42" s="33" t="s">
        <v>162</v>
      </c>
      <c r="D42" s="45">
        <v>0</v>
      </c>
    </row>
    <row r="43" spans="1:4" ht="16.5" customHeight="1">
      <c r="A43" s="10" t="s">
        <v>166</v>
      </c>
      <c r="B43" s="8">
        <v>0</v>
      </c>
      <c r="C43" s="10" t="s">
        <v>163</v>
      </c>
      <c r="D43" s="8">
        <v>0</v>
      </c>
    </row>
    <row r="44" spans="1:4" ht="16.5" customHeight="1">
      <c r="A44" s="10" t="s">
        <v>167</v>
      </c>
      <c r="B44" s="8">
        <v>0</v>
      </c>
      <c r="C44" s="10" t="s">
        <v>165</v>
      </c>
      <c r="D44" s="8">
        <v>0</v>
      </c>
    </row>
    <row r="45" spans="1:4" ht="16.5" customHeight="1">
      <c r="A45" s="10" t="s">
        <v>168</v>
      </c>
      <c r="B45" s="8">
        <v>3071</v>
      </c>
      <c r="C45" s="46"/>
      <c r="D45" s="19"/>
    </row>
    <row r="46" spans="1:4" ht="16.5" customHeight="1">
      <c r="A46" s="10" t="s">
        <v>169</v>
      </c>
      <c r="B46" s="8">
        <v>0</v>
      </c>
      <c r="C46" s="10" t="s">
        <v>170</v>
      </c>
      <c r="D46" s="8">
        <v>945</v>
      </c>
    </row>
    <row r="47" spans="1:4" ht="16.5" customHeight="1">
      <c r="A47" s="10" t="s">
        <v>2481</v>
      </c>
      <c r="B47" s="8">
        <v>89</v>
      </c>
      <c r="C47" s="10" t="s">
        <v>172</v>
      </c>
      <c r="D47" s="8">
        <v>0</v>
      </c>
    </row>
    <row r="48" spans="1:4" ht="16.5" customHeight="1">
      <c r="A48" s="10" t="s">
        <v>173</v>
      </c>
      <c r="B48" s="8">
        <v>0</v>
      </c>
      <c r="C48" s="10" t="s">
        <v>119</v>
      </c>
      <c r="D48" s="8">
        <v>1053</v>
      </c>
    </row>
    <row r="49" spans="1:4" ht="16.5" customHeight="1">
      <c r="A49" s="10" t="s">
        <v>175</v>
      </c>
      <c r="B49" s="8">
        <v>0</v>
      </c>
      <c r="C49" s="10" t="s">
        <v>178</v>
      </c>
      <c r="D49" s="8">
        <v>1053</v>
      </c>
    </row>
    <row r="50" spans="1:4" ht="17.25" customHeight="1">
      <c r="A50" s="35" t="s">
        <v>177</v>
      </c>
      <c r="B50" s="44">
        <v>89</v>
      </c>
      <c r="C50" s="47" t="s">
        <v>128</v>
      </c>
      <c r="D50" s="44">
        <v>0</v>
      </c>
    </row>
    <row r="51" spans="1:4" ht="409.5" customHeight="1" hidden="1">
      <c r="A51" s="10"/>
      <c r="B51" s="19"/>
      <c r="C51" s="6"/>
      <c r="D51" s="6"/>
    </row>
    <row r="52" spans="1:4" ht="409.5" customHeight="1" hidden="1">
      <c r="A52" s="10"/>
      <c r="B52" s="19"/>
      <c r="C52" s="6"/>
      <c r="D52" s="6"/>
    </row>
    <row r="53" spans="1:4" ht="409.5" customHeight="1" hidden="1">
      <c r="A53" s="10"/>
      <c r="B53" s="19"/>
      <c r="C53" s="6"/>
      <c r="D53" s="6"/>
    </row>
    <row r="54" spans="1:4" ht="409.5" customHeight="1" hidden="1">
      <c r="A54" s="10"/>
      <c r="B54" s="19"/>
      <c r="C54" s="6"/>
      <c r="D54" s="6"/>
    </row>
    <row r="55" spans="1:4" ht="409.5" customHeight="1" hidden="1">
      <c r="A55" s="10"/>
      <c r="B55" s="19"/>
      <c r="C55" s="6"/>
      <c r="D55" s="6"/>
    </row>
    <row r="56" spans="1:4" ht="409.5" customHeight="1" hidden="1">
      <c r="A56" s="10"/>
      <c r="B56" s="19"/>
      <c r="C56" s="6"/>
      <c r="D56" s="6"/>
    </row>
    <row r="57" spans="1:4" ht="409.5" customHeight="1" hidden="1">
      <c r="A57" s="10"/>
      <c r="B57" s="19"/>
      <c r="C57" s="6"/>
      <c r="D57" s="6"/>
    </row>
    <row r="58" spans="1:4" ht="409.5" customHeight="1" hidden="1">
      <c r="A58" s="10"/>
      <c r="B58" s="19"/>
      <c r="C58" s="6"/>
      <c r="D58" s="6"/>
    </row>
    <row r="59" spans="1:4" ht="409.5" customHeight="1" hidden="1">
      <c r="A59" s="10"/>
      <c r="B59" s="19"/>
      <c r="C59" s="6"/>
      <c r="D59" s="6"/>
    </row>
    <row r="60" spans="1:4" ht="409.5" customHeight="1" hidden="1">
      <c r="A60" s="10"/>
      <c r="B60" s="19"/>
      <c r="C60" s="6"/>
      <c r="D60" s="6"/>
    </row>
    <row r="61" spans="1:4" ht="409.5" customHeight="1" hidden="1">
      <c r="A61" s="10"/>
      <c r="B61" s="19"/>
      <c r="C61" s="6"/>
      <c r="D61" s="6"/>
    </row>
    <row r="62" spans="1:4" ht="17.25" customHeight="1">
      <c r="A62" s="10"/>
      <c r="B62" s="19"/>
      <c r="C62" s="6"/>
      <c r="D62" s="6"/>
    </row>
    <row r="63" spans="1:4" ht="17.25" customHeight="1">
      <c r="A63" s="10"/>
      <c r="B63" s="19"/>
      <c r="C63" s="6"/>
      <c r="D63" s="6"/>
    </row>
    <row r="64" spans="1:4" ht="17.25" customHeight="1">
      <c r="A64" s="10"/>
      <c r="B64" s="19"/>
      <c r="C64" s="6"/>
      <c r="D64" s="6"/>
    </row>
    <row r="65" spans="1:4" ht="17.25" customHeight="1">
      <c r="A65" s="10"/>
      <c r="B65" s="19"/>
      <c r="C65" s="6"/>
      <c r="D65" s="6"/>
    </row>
    <row r="66" spans="1:4" ht="17.25" customHeight="1">
      <c r="A66" s="10"/>
      <c r="B66" s="19"/>
      <c r="C66" s="6"/>
      <c r="D66" s="6"/>
    </row>
    <row r="67" spans="1:4" ht="17.25" customHeight="1">
      <c r="A67" s="10"/>
      <c r="B67" s="19"/>
      <c r="C67" s="6"/>
      <c r="D67" s="6"/>
    </row>
    <row r="68" spans="1:4" ht="17.25" customHeight="1">
      <c r="A68" s="10"/>
      <c r="B68" s="19"/>
      <c r="C68" s="6"/>
      <c r="D68" s="6"/>
    </row>
    <row r="69" spans="1:4" ht="17.25" customHeight="1">
      <c r="A69" s="33"/>
      <c r="B69" s="26"/>
      <c r="C69" s="33"/>
      <c r="D69" s="26"/>
    </row>
    <row r="70" spans="1:4" ht="17.25" customHeight="1">
      <c r="A70" s="10"/>
      <c r="B70" s="19"/>
      <c r="C70" s="46"/>
      <c r="D70" s="19"/>
    </row>
    <row r="71" spans="1:4" ht="17.25" customHeight="1">
      <c r="A71" s="10"/>
      <c r="B71" s="19"/>
      <c r="C71" s="46"/>
      <c r="D71" s="19"/>
    </row>
    <row r="72" spans="1:4" ht="17.25" customHeight="1">
      <c r="A72" s="10"/>
      <c r="B72" s="19"/>
      <c r="C72" s="46"/>
      <c r="D72" s="19"/>
    </row>
    <row r="73" spans="1:4" ht="17.25" customHeight="1">
      <c r="A73" s="10"/>
      <c r="B73" s="19"/>
      <c r="C73" s="46"/>
      <c r="D73" s="19"/>
    </row>
    <row r="74" spans="1:4" ht="16.5" customHeight="1">
      <c r="A74" s="10"/>
      <c r="B74" s="19"/>
      <c r="C74" s="46"/>
      <c r="D74" s="19"/>
    </row>
    <row r="75" spans="1:4" ht="16.5" customHeight="1">
      <c r="A75" s="10"/>
      <c r="B75" s="19"/>
      <c r="C75" s="46"/>
      <c r="D75" s="19"/>
    </row>
    <row r="76" spans="1:4" ht="16.5" customHeight="1">
      <c r="A76" s="10"/>
      <c r="B76" s="19"/>
      <c r="C76" s="46"/>
      <c r="D76" s="19"/>
    </row>
    <row r="77" spans="1:4" ht="16.5" customHeight="1">
      <c r="A77" s="10"/>
      <c r="B77" s="19"/>
      <c r="C77" s="46"/>
      <c r="D77" s="19"/>
    </row>
    <row r="78" spans="1:4" ht="16.5" customHeight="1">
      <c r="A78" s="10"/>
      <c r="B78" s="19"/>
      <c r="C78" s="46"/>
      <c r="D78" s="19"/>
    </row>
    <row r="79" spans="1:4" ht="16.5" customHeight="1">
      <c r="A79" s="10"/>
      <c r="B79" s="19"/>
      <c r="C79" s="46"/>
      <c r="D79" s="19"/>
    </row>
    <row r="80" spans="1:4" ht="16.5" customHeight="1">
      <c r="A80" s="10"/>
      <c r="B80" s="19"/>
      <c r="C80" s="46"/>
      <c r="D80" s="19"/>
    </row>
    <row r="81" spans="1:4" ht="16.5" customHeight="1">
      <c r="A81" s="10"/>
      <c r="B81" s="19"/>
      <c r="C81" s="46"/>
      <c r="D81" s="19"/>
    </row>
    <row r="82" spans="1:4" ht="16.5" customHeight="1">
      <c r="A82" s="10"/>
      <c r="B82" s="19"/>
      <c r="C82" s="46"/>
      <c r="D82" s="19"/>
    </row>
    <row r="83" spans="1:4" ht="16.5" customHeight="1">
      <c r="A83" s="10"/>
      <c r="B83" s="19"/>
      <c r="C83" s="46"/>
      <c r="D83" s="19"/>
    </row>
    <row r="84" spans="1:4" ht="16.5" customHeight="1">
      <c r="A84" s="10"/>
      <c r="B84" s="19"/>
      <c r="C84" s="46"/>
      <c r="D84" s="19"/>
    </row>
    <row r="85" spans="1:4" ht="16.5" customHeight="1">
      <c r="A85" s="10"/>
      <c r="B85" s="19"/>
      <c r="C85" s="46"/>
      <c r="D85" s="19"/>
    </row>
    <row r="86" spans="1:4" ht="16.5" customHeight="1">
      <c r="A86" s="10"/>
      <c r="B86" s="19"/>
      <c r="C86" s="46"/>
      <c r="D86" s="19"/>
    </row>
    <row r="87" spans="1:4" ht="16.5" customHeight="1">
      <c r="A87" s="14" t="s">
        <v>179</v>
      </c>
      <c r="B87" s="8">
        <v>200572</v>
      </c>
      <c r="C87" s="14" t="s">
        <v>180</v>
      </c>
      <c r="D87" s="8">
        <v>200572</v>
      </c>
    </row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28.375" style="1" customWidth="1"/>
    <col min="2" max="3" width="16.00390625" style="1" customWidth="1"/>
    <col min="4" max="4" width="28.375" style="1" customWidth="1"/>
    <col min="5" max="6" width="16.00390625" style="1" customWidth="1"/>
  </cols>
  <sheetData>
    <row r="1" spans="1:6" ht="33.75" customHeight="1">
      <c r="A1" s="2" t="s">
        <v>1999</v>
      </c>
      <c r="B1" s="2"/>
      <c r="C1" s="2"/>
      <c r="D1" s="2"/>
      <c r="E1" s="2"/>
      <c r="F1" s="2"/>
    </row>
    <row r="2" spans="1:6" ht="16.5" customHeight="1">
      <c r="A2" s="3" t="s">
        <v>27</v>
      </c>
      <c r="B2" s="3"/>
      <c r="C2" s="3"/>
      <c r="D2" s="3"/>
      <c r="E2" s="3"/>
      <c r="F2" s="3"/>
    </row>
    <row r="3" spans="1:6" ht="16.5" customHeight="1">
      <c r="A3" s="4" t="s">
        <v>61</v>
      </c>
      <c r="B3" s="4"/>
      <c r="C3" s="4"/>
      <c r="D3" s="4"/>
      <c r="E3" s="4"/>
      <c r="F3" s="4"/>
    </row>
    <row r="4" spans="1:6" ht="16.5" customHeight="1">
      <c r="A4" s="5" t="s">
        <v>62</v>
      </c>
      <c r="B4" s="5" t="s">
        <v>63</v>
      </c>
      <c r="C4" s="5" t="s">
        <v>64</v>
      </c>
      <c r="D4" s="5" t="s">
        <v>62</v>
      </c>
      <c r="E4" s="5" t="s">
        <v>63</v>
      </c>
      <c r="F4" s="5" t="s">
        <v>64</v>
      </c>
    </row>
    <row r="5" spans="1:6" ht="16.5" customHeight="1">
      <c r="A5" s="10" t="s">
        <v>2000</v>
      </c>
      <c r="B5" s="41">
        <v>29841</v>
      </c>
      <c r="C5" s="8">
        <v>8856</v>
      </c>
      <c r="D5" s="6" t="s">
        <v>276</v>
      </c>
      <c r="E5" s="8">
        <v>0</v>
      </c>
      <c r="F5" s="8">
        <v>0</v>
      </c>
    </row>
    <row r="6" spans="1:6" ht="16.5" customHeight="1">
      <c r="A6" s="10"/>
      <c r="B6" s="19"/>
      <c r="C6" s="19"/>
      <c r="D6" s="6" t="s">
        <v>283</v>
      </c>
      <c r="E6" s="8">
        <v>100</v>
      </c>
      <c r="F6" s="8">
        <v>100</v>
      </c>
    </row>
    <row r="7" spans="1:6" ht="16.5" customHeight="1">
      <c r="A7" s="10"/>
      <c r="B7" s="19"/>
      <c r="C7" s="19"/>
      <c r="D7" s="6" t="s">
        <v>312</v>
      </c>
      <c r="E7" s="8">
        <v>0</v>
      </c>
      <c r="F7" s="8">
        <v>0</v>
      </c>
    </row>
    <row r="8" spans="1:6" ht="16.5" customHeight="1">
      <c r="A8" s="10"/>
      <c r="B8" s="19"/>
      <c r="C8" s="19"/>
      <c r="D8" s="6" t="s">
        <v>330</v>
      </c>
      <c r="E8" s="8">
        <v>10928</v>
      </c>
      <c r="F8" s="8">
        <v>10908</v>
      </c>
    </row>
    <row r="9" spans="1:6" ht="16.5" customHeight="1">
      <c r="A9" s="10"/>
      <c r="B9" s="19"/>
      <c r="C9" s="19"/>
      <c r="D9" s="6" t="s">
        <v>337</v>
      </c>
      <c r="E9" s="8">
        <v>0</v>
      </c>
      <c r="F9" s="8">
        <v>0</v>
      </c>
    </row>
    <row r="10" spans="1:6" ht="16.5" customHeight="1">
      <c r="A10" s="10"/>
      <c r="B10" s="19"/>
      <c r="C10" s="19"/>
      <c r="D10" s="6" t="s">
        <v>349</v>
      </c>
      <c r="E10" s="8">
        <v>0</v>
      </c>
      <c r="F10" s="8">
        <v>0</v>
      </c>
    </row>
    <row r="11" spans="1:6" ht="16.5" customHeight="1">
      <c r="A11" s="10"/>
      <c r="B11" s="19"/>
      <c r="C11" s="19"/>
      <c r="D11" s="6" t="s">
        <v>357</v>
      </c>
      <c r="E11" s="8">
        <v>111</v>
      </c>
      <c r="F11" s="8">
        <v>111</v>
      </c>
    </row>
    <row r="12" spans="1:6" ht="16.5" customHeight="1">
      <c r="A12" s="10"/>
      <c r="B12" s="19"/>
      <c r="C12" s="19"/>
      <c r="D12" s="6" t="s">
        <v>366</v>
      </c>
      <c r="E12" s="8">
        <v>0</v>
      </c>
      <c r="F12" s="8">
        <v>0</v>
      </c>
    </row>
    <row r="13" spans="1:6" ht="16.5" customHeight="1">
      <c r="A13" s="10"/>
      <c r="B13" s="19"/>
      <c r="C13" s="19"/>
      <c r="D13" s="6" t="s">
        <v>2001</v>
      </c>
      <c r="E13" s="8">
        <v>616</v>
      </c>
      <c r="F13" s="8">
        <v>616</v>
      </c>
    </row>
    <row r="14" spans="1:6" ht="16.5" customHeight="1">
      <c r="A14" s="10"/>
      <c r="B14" s="19"/>
      <c r="C14" s="19"/>
      <c r="D14" s="6" t="s">
        <v>408</v>
      </c>
      <c r="E14" s="8">
        <v>0</v>
      </c>
      <c r="F14" s="8">
        <v>0</v>
      </c>
    </row>
    <row r="15" spans="1:6" ht="16.5" customHeight="1">
      <c r="A15" s="14"/>
      <c r="B15" s="19"/>
      <c r="C15" s="19"/>
      <c r="D15" s="6" t="s">
        <v>410</v>
      </c>
      <c r="E15" s="8">
        <v>0</v>
      </c>
      <c r="F15" s="8">
        <v>0</v>
      </c>
    </row>
    <row r="16" spans="1:6" ht="16.5" customHeight="1">
      <c r="A16" s="14" t="s">
        <v>114</v>
      </c>
      <c r="B16" s="8">
        <f>B5</f>
        <v>29841</v>
      </c>
      <c r="C16" s="8">
        <f>C5</f>
        <v>8856</v>
      </c>
      <c r="D16" s="14" t="s">
        <v>115</v>
      </c>
      <c r="E16" s="8">
        <v>11755</v>
      </c>
      <c r="F16" s="8">
        <v>11735</v>
      </c>
    </row>
    <row r="17" spans="1:6" ht="16.5" customHeight="1">
      <c r="A17" s="10" t="s">
        <v>120</v>
      </c>
      <c r="B17" s="10"/>
      <c r="C17" s="8">
        <v>2474</v>
      </c>
      <c r="D17" s="10" t="s">
        <v>2423</v>
      </c>
      <c r="E17" s="10"/>
      <c r="F17" s="8">
        <v>0</v>
      </c>
    </row>
    <row r="18" spans="1:6" ht="16.5" customHeight="1">
      <c r="A18" s="10" t="s">
        <v>157</v>
      </c>
      <c r="B18" s="10"/>
      <c r="C18" s="8">
        <v>0</v>
      </c>
      <c r="D18" s="10" t="s">
        <v>2002</v>
      </c>
      <c r="E18" s="10"/>
      <c r="F18" s="8">
        <v>0</v>
      </c>
    </row>
    <row r="19" spans="1:6" ht="16.5" customHeight="1">
      <c r="A19" s="10" t="s">
        <v>2422</v>
      </c>
      <c r="B19" s="10"/>
      <c r="C19" s="8">
        <v>0</v>
      </c>
      <c r="D19" s="10" t="s">
        <v>121</v>
      </c>
      <c r="E19" s="10"/>
      <c r="F19" s="8">
        <v>0</v>
      </c>
    </row>
    <row r="20" spans="1:6" ht="16.5" customHeight="1">
      <c r="A20" s="10" t="s">
        <v>2479</v>
      </c>
      <c r="B20" s="10"/>
      <c r="C20" s="8">
        <v>0</v>
      </c>
      <c r="D20" s="10" t="s">
        <v>2480</v>
      </c>
      <c r="E20" s="10"/>
      <c r="F20" s="8">
        <v>0</v>
      </c>
    </row>
    <row r="21" spans="1:6" ht="17.25" customHeight="1">
      <c r="A21" s="10" t="s">
        <v>194</v>
      </c>
      <c r="B21" s="10"/>
      <c r="C21" s="8">
        <v>0</v>
      </c>
      <c r="D21" s="10" t="s">
        <v>161</v>
      </c>
      <c r="E21" s="10"/>
      <c r="F21" s="8">
        <v>0</v>
      </c>
    </row>
    <row r="22" spans="1:6" ht="16.5" customHeight="1">
      <c r="A22" s="10" t="s">
        <v>195</v>
      </c>
      <c r="B22" s="10"/>
      <c r="C22" s="8">
        <v>100</v>
      </c>
      <c r="D22" s="10" t="s">
        <v>196</v>
      </c>
      <c r="E22" s="10"/>
      <c r="F22" s="8">
        <v>0</v>
      </c>
    </row>
    <row r="23" spans="1:6" ht="17.25" customHeight="1">
      <c r="A23" s="10" t="s">
        <v>168</v>
      </c>
      <c r="B23" s="10"/>
      <c r="C23" s="8">
        <v>0</v>
      </c>
      <c r="D23" s="10" t="s">
        <v>172</v>
      </c>
      <c r="E23" s="10"/>
      <c r="F23" s="8">
        <v>0</v>
      </c>
    </row>
    <row r="24" spans="1:6" ht="16.5" customHeight="1">
      <c r="A24" s="10" t="s">
        <v>2003</v>
      </c>
      <c r="B24" s="10"/>
      <c r="C24" s="8">
        <v>325</v>
      </c>
      <c r="D24" s="10" t="s">
        <v>119</v>
      </c>
      <c r="E24" s="10"/>
      <c r="F24" s="8">
        <v>20</v>
      </c>
    </row>
    <row r="25" spans="1:6" ht="16.5" customHeight="1">
      <c r="A25" s="10" t="s">
        <v>2004</v>
      </c>
      <c r="B25" s="10"/>
      <c r="C25" s="8">
        <v>0</v>
      </c>
      <c r="D25" s="10"/>
      <c r="E25" s="10"/>
      <c r="F25" s="10"/>
    </row>
    <row r="26" spans="1:6" ht="16.5" customHeight="1">
      <c r="A26" s="10" t="s">
        <v>2005</v>
      </c>
      <c r="B26" s="10"/>
      <c r="C26" s="8">
        <v>0</v>
      </c>
      <c r="D26" s="6"/>
      <c r="E26" s="10"/>
      <c r="F26" s="10"/>
    </row>
    <row r="27" spans="1:6" ht="16.5" customHeight="1">
      <c r="A27" s="10" t="s">
        <v>2482</v>
      </c>
      <c r="B27" s="10"/>
      <c r="C27" s="8">
        <v>325</v>
      </c>
      <c r="D27" s="10"/>
      <c r="E27" s="10"/>
      <c r="F27" s="10"/>
    </row>
    <row r="28" spans="1:6" ht="16.5" customHeight="1">
      <c r="A28" s="10"/>
      <c r="B28" s="10"/>
      <c r="C28" s="19"/>
      <c r="D28" s="10"/>
      <c r="E28" s="10"/>
      <c r="F28" s="10"/>
    </row>
    <row r="29" spans="1:6" ht="16.5" customHeight="1">
      <c r="A29" s="10"/>
      <c r="B29" s="10"/>
      <c r="C29" s="19"/>
      <c r="D29" s="10"/>
      <c r="E29" s="10"/>
      <c r="F29" s="10"/>
    </row>
    <row r="30" spans="1:6" ht="16.5" customHeight="1">
      <c r="A30" s="10"/>
      <c r="B30" s="10"/>
      <c r="C30" s="19"/>
      <c r="D30" s="10"/>
      <c r="E30" s="10"/>
      <c r="F30" s="10"/>
    </row>
    <row r="31" spans="1:6" ht="16.5" customHeight="1">
      <c r="A31" s="10"/>
      <c r="B31" s="10"/>
      <c r="C31" s="19"/>
      <c r="D31" s="10"/>
      <c r="E31" s="10"/>
      <c r="F31" s="10"/>
    </row>
    <row r="32" spans="1:6" ht="16.5" customHeight="1">
      <c r="A32" s="10"/>
      <c r="B32" s="10"/>
      <c r="C32" s="19"/>
      <c r="D32" s="10"/>
      <c r="E32" s="10"/>
      <c r="F32" s="10"/>
    </row>
    <row r="33" spans="1:6" ht="16.5" customHeight="1">
      <c r="A33" s="10"/>
      <c r="B33" s="10"/>
      <c r="C33" s="19"/>
      <c r="D33" s="10"/>
      <c r="E33" s="10"/>
      <c r="F33" s="10"/>
    </row>
    <row r="34" spans="1:6" ht="16.5" customHeight="1">
      <c r="A34" s="10"/>
      <c r="B34" s="10"/>
      <c r="C34" s="19"/>
      <c r="D34" s="10"/>
      <c r="E34" s="10"/>
      <c r="F34" s="10"/>
    </row>
    <row r="35" spans="1:6" ht="16.5" customHeight="1">
      <c r="A35" s="10"/>
      <c r="B35" s="10"/>
      <c r="C35" s="19"/>
      <c r="D35" s="10"/>
      <c r="E35" s="10"/>
      <c r="F35" s="10"/>
    </row>
    <row r="36" spans="1:6" ht="16.5" customHeight="1">
      <c r="A36" s="10"/>
      <c r="B36" s="10"/>
      <c r="C36" s="19"/>
      <c r="D36" s="10"/>
      <c r="E36" s="10"/>
      <c r="F36" s="10"/>
    </row>
    <row r="37" spans="1:6" s="40" customFormat="1" ht="16.5" customHeight="1">
      <c r="A37" s="10"/>
      <c r="B37" s="10"/>
      <c r="C37" s="19"/>
      <c r="D37" s="10"/>
      <c r="E37" s="10"/>
      <c r="F37" s="10"/>
    </row>
    <row r="38" spans="1:6" s="40" customFormat="1" ht="16.5" customHeight="1">
      <c r="A38" s="10"/>
      <c r="B38" s="10"/>
      <c r="C38" s="19"/>
      <c r="D38" s="10"/>
      <c r="E38" s="10"/>
      <c r="F38" s="10"/>
    </row>
    <row r="39" spans="1:6" s="40" customFormat="1" ht="16.5" customHeight="1">
      <c r="A39" s="10"/>
      <c r="B39" s="10"/>
      <c r="C39" s="19"/>
      <c r="D39" s="10"/>
      <c r="E39" s="10"/>
      <c r="F39" s="10"/>
    </row>
    <row r="40" spans="1:6" ht="16.5" customHeight="1">
      <c r="A40" s="10"/>
      <c r="B40" s="10"/>
      <c r="C40" s="19"/>
      <c r="D40" s="10"/>
      <c r="E40" s="10"/>
      <c r="F40" s="10"/>
    </row>
    <row r="41" spans="1:6" ht="16.5" customHeight="1">
      <c r="A41" s="35"/>
      <c r="B41" s="35"/>
      <c r="C41" s="10"/>
      <c r="D41" s="10"/>
      <c r="E41" s="10"/>
      <c r="F41" s="10"/>
    </row>
    <row r="42" spans="1:6" ht="16.5" customHeight="1">
      <c r="A42" s="14" t="s">
        <v>179</v>
      </c>
      <c r="B42" s="10"/>
      <c r="C42" s="21">
        <v>11755</v>
      </c>
      <c r="D42" s="14" t="s">
        <v>2483</v>
      </c>
      <c r="E42" s="10"/>
      <c r="F42" s="8">
        <v>11755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8.375" style="1" customWidth="1"/>
    <col min="2" max="2" width="9.125" style="1" hidden="1" customWidth="1"/>
    <col min="3" max="4" width="16.00390625" style="1" customWidth="1"/>
    <col min="5" max="5" width="28.375" style="1" customWidth="1"/>
    <col min="6" max="6" width="9.125" style="1" hidden="1" customWidth="1"/>
    <col min="7" max="8" width="16.00390625" style="1" customWidth="1"/>
  </cols>
  <sheetData>
    <row r="1" spans="1:8" ht="33.75" customHeight="1">
      <c r="A1" s="2" t="s">
        <v>2349</v>
      </c>
      <c r="B1" s="2"/>
      <c r="C1" s="2"/>
      <c r="D1" s="2"/>
      <c r="E1" s="2"/>
      <c r="F1" s="2"/>
      <c r="G1" s="2"/>
      <c r="H1" s="2"/>
    </row>
    <row r="2" spans="1:8" ht="16.5" customHeight="1">
      <c r="A2" s="3" t="s">
        <v>40</v>
      </c>
      <c r="B2" s="3"/>
      <c r="C2" s="3"/>
      <c r="D2" s="3"/>
      <c r="E2" s="3"/>
      <c r="F2" s="3"/>
      <c r="G2" s="3"/>
      <c r="H2" s="3"/>
    </row>
    <row r="3" spans="1:8" ht="16.5" customHeight="1">
      <c r="A3" s="4" t="s">
        <v>61</v>
      </c>
      <c r="B3" s="4"/>
      <c r="C3" s="4"/>
      <c r="D3" s="4"/>
      <c r="E3" s="4"/>
      <c r="F3" s="4"/>
      <c r="G3" s="4"/>
      <c r="H3" s="4"/>
    </row>
    <row r="4" spans="1:8" ht="16.5" customHeight="1">
      <c r="A4" s="5" t="s">
        <v>62</v>
      </c>
      <c r="B4" s="5" t="s">
        <v>2350</v>
      </c>
      <c r="C4" s="5" t="s">
        <v>63</v>
      </c>
      <c r="D4" s="5" t="s">
        <v>64</v>
      </c>
      <c r="E4" s="5" t="s">
        <v>62</v>
      </c>
      <c r="F4" s="5" t="s">
        <v>2350</v>
      </c>
      <c r="G4" s="5" t="s">
        <v>63</v>
      </c>
      <c r="H4" s="5" t="s">
        <v>64</v>
      </c>
    </row>
    <row r="5" spans="1:8" ht="16.5" customHeight="1">
      <c r="A5" s="6" t="s">
        <v>2351</v>
      </c>
      <c r="B5" s="7"/>
      <c r="C5" s="8">
        <v>0</v>
      </c>
      <c r="D5" s="8">
        <v>0</v>
      </c>
      <c r="E5" s="6" t="s">
        <v>254</v>
      </c>
      <c r="F5" s="7"/>
      <c r="G5" s="8">
        <v>0</v>
      </c>
      <c r="H5" s="8">
        <v>0</v>
      </c>
    </row>
    <row r="6" spans="1:8" ht="16.5" customHeight="1">
      <c r="A6" s="6" t="s">
        <v>2352</v>
      </c>
      <c r="B6" s="7"/>
      <c r="C6" s="8">
        <v>0</v>
      </c>
      <c r="D6" s="8">
        <v>0</v>
      </c>
      <c r="E6" s="6" t="s">
        <v>265</v>
      </c>
      <c r="F6" s="7"/>
      <c r="G6" s="8">
        <v>0</v>
      </c>
      <c r="H6" s="8">
        <v>0</v>
      </c>
    </row>
    <row r="7" spans="1:8" ht="16.5" customHeight="1">
      <c r="A7" s="6" t="s">
        <v>2353</v>
      </c>
      <c r="B7" s="7"/>
      <c r="C7" s="8">
        <v>0</v>
      </c>
      <c r="D7" s="8">
        <v>0</v>
      </c>
      <c r="E7" s="6" t="s">
        <v>276</v>
      </c>
      <c r="F7" s="7"/>
      <c r="G7" s="8">
        <v>0</v>
      </c>
      <c r="H7" s="8">
        <v>0</v>
      </c>
    </row>
    <row r="8" spans="1:8" ht="16.5" customHeight="1">
      <c r="A8" s="6" t="s">
        <v>2354</v>
      </c>
      <c r="B8" s="7"/>
      <c r="C8" s="8">
        <v>0</v>
      </c>
      <c r="D8" s="8">
        <v>0</v>
      </c>
      <c r="E8" s="6" t="s">
        <v>312</v>
      </c>
      <c r="F8" s="7"/>
      <c r="G8" s="8">
        <v>0</v>
      </c>
      <c r="H8" s="8">
        <v>0</v>
      </c>
    </row>
    <row r="9" spans="1:8" ht="16.5" customHeight="1">
      <c r="A9" s="6" t="s">
        <v>2355</v>
      </c>
      <c r="B9" s="7"/>
      <c r="C9" s="8">
        <v>0</v>
      </c>
      <c r="D9" s="8">
        <v>0</v>
      </c>
      <c r="E9" s="6" t="s">
        <v>330</v>
      </c>
      <c r="F9" s="7"/>
      <c r="G9" s="8">
        <v>0</v>
      </c>
      <c r="H9" s="8">
        <v>0</v>
      </c>
    </row>
    <row r="10" spans="1:8" ht="16.5" customHeight="1">
      <c r="A10" s="6"/>
      <c r="B10" s="9"/>
      <c r="C10" s="10"/>
      <c r="D10" s="10"/>
      <c r="E10" s="6" t="s">
        <v>337</v>
      </c>
      <c r="F10" s="7"/>
      <c r="G10" s="8">
        <v>0</v>
      </c>
      <c r="H10" s="8">
        <v>0</v>
      </c>
    </row>
    <row r="11" spans="1:8" ht="16.5" customHeight="1">
      <c r="A11" s="6"/>
      <c r="B11" s="9"/>
      <c r="C11" s="10"/>
      <c r="D11" s="10"/>
      <c r="E11" s="6" t="s">
        <v>349</v>
      </c>
      <c r="F11" s="7"/>
      <c r="G11" s="8">
        <v>0</v>
      </c>
      <c r="H11" s="8">
        <v>0</v>
      </c>
    </row>
    <row r="12" spans="1:8" ht="16.5" customHeight="1">
      <c r="A12" s="6"/>
      <c r="B12" s="9"/>
      <c r="C12" s="10"/>
      <c r="D12" s="10"/>
      <c r="E12" s="6" t="s">
        <v>357</v>
      </c>
      <c r="F12" s="7"/>
      <c r="G12" s="8">
        <v>0</v>
      </c>
      <c r="H12" s="8">
        <v>0</v>
      </c>
    </row>
    <row r="13" spans="1:8" ht="16.5" customHeight="1">
      <c r="A13" s="6"/>
      <c r="B13" s="9"/>
      <c r="C13" s="10"/>
      <c r="D13" s="10"/>
      <c r="E13" s="6" t="s">
        <v>366</v>
      </c>
      <c r="F13" s="7"/>
      <c r="G13" s="8">
        <v>0</v>
      </c>
      <c r="H13" s="8">
        <v>0</v>
      </c>
    </row>
    <row r="14" spans="1:8" ht="16.5" customHeight="1">
      <c r="A14" s="6"/>
      <c r="B14" s="9"/>
      <c r="C14" s="10"/>
      <c r="D14" s="10"/>
      <c r="E14" s="11" t="s">
        <v>371</v>
      </c>
      <c r="F14" s="12"/>
      <c r="G14" s="8">
        <v>0</v>
      </c>
      <c r="H14" s="8">
        <v>0</v>
      </c>
    </row>
    <row r="15" spans="1:8" ht="16.5" customHeight="1">
      <c r="A15" s="6"/>
      <c r="B15" s="9"/>
      <c r="C15" s="10"/>
      <c r="D15" s="10"/>
      <c r="E15" s="11" t="s">
        <v>2001</v>
      </c>
      <c r="F15" s="13"/>
      <c r="G15" s="8">
        <v>0</v>
      </c>
      <c r="H15" s="8">
        <v>0</v>
      </c>
    </row>
    <row r="16" spans="1:8" ht="16.5" customHeight="1">
      <c r="A16" s="14" t="s">
        <v>114</v>
      </c>
      <c r="B16" s="7"/>
      <c r="C16" s="8">
        <v>0</v>
      </c>
      <c r="D16" s="15">
        <v>0</v>
      </c>
      <c r="E16" s="16" t="s">
        <v>115</v>
      </c>
      <c r="F16" s="17"/>
      <c r="G16" s="18">
        <v>0</v>
      </c>
      <c r="H16" s="8">
        <v>0</v>
      </c>
    </row>
    <row r="17" spans="1:8" ht="16.5" customHeight="1">
      <c r="A17" s="6" t="s">
        <v>120</v>
      </c>
      <c r="B17" s="7"/>
      <c r="C17" s="19"/>
      <c r="D17" s="15">
        <v>0</v>
      </c>
      <c r="E17" s="11" t="s">
        <v>2423</v>
      </c>
      <c r="F17" s="20"/>
      <c r="G17" s="20"/>
      <c r="H17" s="21">
        <v>0</v>
      </c>
    </row>
    <row r="18" spans="1:8" ht="16.5" customHeight="1">
      <c r="A18" s="6" t="s">
        <v>157</v>
      </c>
      <c r="B18" s="7"/>
      <c r="C18" s="19"/>
      <c r="D18" s="15">
        <v>0</v>
      </c>
      <c r="E18" s="11" t="s">
        <v>2480</v>
      </c>
      <c r="F18" s="20"/>
      <c r="G18" s="20"/>
      <c r="H18" s="21">
        <v>0</v>
      </c>
    </row>
    <row r="19" spans="1:8" ht="16.5" customHeight="1">
      <c r="A19" s="6"/>
      <c r="B19" s="9"/>
      <c r="C19" s="22"/>
      <c r="D19" s="23"/>
      <c r="E19" s="6" t="s">
        <v>172</v>
      </c>
      <c r="F19" s="6"/>
      <c r="G19" s="10"/>
      <c r="H19" s="21">
        <v>0</v>
      </c>
    </row>
    <row r="20" spans="1:8" ht="16.5" customHeight="1">
      <c r="A20" s="6" t="s">
        <v>168</v>
      </c>
      <c r="B20" s="24"/>
      <c r="C20" s="19"/>
      <c r="D20" s="25">
        <v>0</v>
      </c>
      <c r="E20" s="6" t="s">
        <v>119</v>
      </c>
      <c r="F20" s="6"/>
      <c r="G20" s="10"/>
      <c r="H20" s="21">
        <v>0</v>
      </c>
    </row>
    <row r="21" spans="1:8" ht="16.5" customHeight="1">
      <c r="A21" s="6"/>
      <c r="B21" s="9"/>
      <c r="C21" s="26"/>
      <c r="D21" s="19"/>
      <c r="E21" s="27"/>
      <c r="F21" s="28"/>
      <c r="G21" s="29"/>
      <c r="H21" s="30"/>
    </row>
    <row r="22" spans="1:8" ht="16.5" customHeight="1">
      <c r="A22" s="6"/>
      <c r="B22" s="9"/>
      <c r="C22" s="19"/>
      <c r="D22" s="19"/>
      <c r="E22" s="31"/>
      <c r="F22" s="31"/>
      <c r="G22" s="10"/>
      <c r="H22" s="19"/>
    </row>
    <row r="23" spans="1:8" ht="16.5" customHeight="1">
      <c r="A23" s="6"/>
      <c r="B23" s="9"/>
      <c r="C23" s="19"/>
      <c r="D23" s="32"/>
      <c r="E23" s="31"/>
      <c r="F23" s="31"/>
      <c r="G23" s="10"/>
      <c r="H23" s="19"/>
    </row>
    <row r="24" spans="1:8" ht="16.5" customHeight="1">
      <c r="A24" s="6"/>
      <c r="B24" s="9"/>
      <c r="C24" s="19"/>
      <c r="D24" s="19"/>
      <c r="E24" s="6"/>
      <c r="F24" s="27"/>
      <c r="G24" s="33"/>
      <c r="H24" s="26"/>
    </row>
    <row r="25" spans="1:8" ht="16.5" customHeight="1">
      <c r="A25" s="6"/>
      <c r="B25" s="9"/>
      <c r="C25" s="19"/>
      <c r="D25" s="19"/>
      <c r="E25" s="6"/>
      <c r="F25" s="6"/>
      <c r="G25" s="10"/>
      <c r="H25" s="19"/>
    </row>
    <row r="26" spans="1:8" ht="16.5" customHeight="1">
      <c r="A26" s="6"/>
      <c r="B26" s="9"/>
      <c r="C26" s="19"/>
      <c r="D26" s="19"/>
      <c r="E26" s="6"/>
      <c r="F26" s="6"/>
      <c r="G26" s="10"/>
      <c r="H26" s="19"/>
    </row>
    <row r="27" spans="1:8" ht="16.5" customHeight="1">
      <c r="A27" s="6"/>
      <c r="B27" s="9"/>
      <c r="C27" s="19"/>
      <c r="D27" s="19"/>
      <c r="E27" s="6"/>
      <c r="F27" s="6"/>
      <c r="G27" s="10"/>
      <c r="H27" s="19"/>
    </row>
    <row r="28" spans="1:8" ht="16.5" customHeight="1">
      <c r="A28" s="6"/>
      <c r="B28" s="9"/>
      <c r="C28" s="19"/>
      <c r="D28" s="19"/>
      <c r="E28" s="6"/>
      <c r="F28" s="6"/>
      <c r="G28" s="10"/>
      <c r="H28" s="19"/>
    </row>
    <row r="29" spans="1:8" ht="16.5" customHeight="1">
      <c r="A29" s="6"/>
      <c r="B29" s="9"/>
      <c r="C29" s="19"/>
      <c r="D29" s="19"/>
      <c r="E29" s="6"/>
      <c r="F29" s="6"/>
      <c r="G29" s="10"/>
      <c r="H29" s="19"/>
    </row>
    <row r="30" spans="1:8" ht="16.5" customHeight="1">
      <c r="A30" s="6"/>
      <c r="B30" s="9"/>
      <c r="C30" s="19"/>
      <c r="D30" s="19"/>
      <c r="E30" s="6"/>
      <c r="F30" s="6"/>
      <c r="G30" s="10"/>
      <c r="H30" s="19"/>
    </row>
    <row r="31" spans="1:8" ht="16.5" customHeight="1">
      <c r="A31" s="6"/>
      <c r="B31" s="9"/>
      <c r="C31" s="19"/>
      <c r="D31" s="19"/>
      <c r="E31" s="6"/>
      <c r="F31" s="6"/>
      <c r="G31" s="10"/>
      <c r="H31" s="19"/>
    </row>
    <row r="32" spans="1:8" ht="16.5" customHeight="1">
      <c r="A32" s="10"/>
      <c r="B32" s="34"/>
      <c r="C32" s="10"/>
      <c r="D32" s="10"/>
      <c r="E32" s="14"/>
      <c r="F32" s="14"/>
      <c r="G32" s="10"/>
      <c r="H32" s="10"/>
    </row>
    <row r="33" spans="1:8" ht="16.5" customHeight="1">
      <c r="A33" s="10"/>
      <c r="B33" s="34"/>
      <c r="C33" s="10"/>
      <c r="D33" s="10"/>
      <c r="E33" s="14"/>
      <c r="F33" s="14"/>
      <c r="G33" s="10"/>
      <c r="H33" s="10"/>
    </row>
    <row r="34" spans="1:8" ht="16.5" customHeight="1">
      <c r="A34" s="10"/>
      <c r="B34" s="10"/>
      <c r="C34" s="10"/>
      <c r="D34" s="10"/>
      <c r="E34" s="14"/>
      <c r="F34" s="14"/>
      <c r="G34" s="10"/>
      <c r="H34" s="10"/>
    </row>
    <row r="35" spans="1:8" ht="16.5" customHeight="1">
      <c r="A35" s="10"/>
      <c r="B35" s="10"/>
      <c r="C35" s="10"/>
      <c r="D35" s="10"/>
      <c r="E35" s="14"/>
      <c r="F35" s="14"/>
      <c r="G35" s="10"/>
      <c r="H35" s="10"/>
    </row>
    <row r="36" spans="1:8" ht="16.5" customHeight="1">
      <c r="A36" s="10"/>
      <c r="B36" s="10"/>
      <c r="C36" s="10"/>
      <c r="D36" s="10"/>
      <c r="E36" s="14"/>
      <c r="F36" s="14"/>
      <c r="G36" s="10"/>
      <c r="H36" s="10"/>
    </row>
    <row r="37" spans="1:8" ht="16.5" customHeight="1">
      <c r="A37" s="10"/>
      <c r="B37" s="10"/>
      <c r="C37" s="10"/>
      <c r="D37" s="10"/>
      <c r="E37" s="14"/>
      <c r="F37" s="14"/>
      <c r="G37" s="10"/>
      <c r="H37" s="10"/>
    </row>
    <row r="38" spans="1:8" ht="16.5" customHeight="1">
      <c r="A38" s="10"/>
      <c r="B38" s="34"/>
      <c r="C38" s="10"/>
      <c r="D38" s="10"/>
      <c r="E38" s="14"/>
      <c r="F38" s="14"/>
      <c r="G38" s="10"/>
      <c r="H38" s="10"/>
    </row>
    <row r="39" spans="1:8" ht="16.5" customHeight="1">
      <c r="A39" s="10"/>
      <c r="B39" s="35"/>
      <c r="C39" s="35"/>
      <c r="D39" s="10"/>
      <c r="E39" s="14"/>
      <c r="F39" s="14"/>
      <c r="G39" s="10"/>
      <c r="H39" s="10"/>
    </row>
    <row r="40" spans="1:8" ht="16.5" customHeight="1">
      <c r="A40" s="10"/>
      <c r="B40" s="36"/>
      <c r="C40" s="35"/>
      <c r="D40" s="10"/>
      <c r="E40" s="14"/>
      <c r="F40" s="14"/>
      <c r="G40" s="10"/>
      <c r="H40" s="10"/>
    </row>
    <row r="41" spans="1:8" ht="16.5" customHeight="1">
      <c r="A41" s="10"/>
      <c r="B41" s="35"/>
      <c r="C41" s="35"/>
      <c r="D41" s="10"/>
      <c r="E41" s="14"/>
      <c r="F41" s="14"/>
      <c r="G41" s="10"/>
      <c r="H41" s="10"/>
    </row>
    <row r="42" spans="1:8" ht="409.5" customHeight="1" hidden="1">
      <c r="A42" s="35"/>
      <c r="B42" s="36"/>
      <c r="C42" s="35"/>
      <c r="D42" s="10"/>
      <c r="E42" s="16"/>
      <c r="F42" s="16"/>
      <c r="G42" s="10"/>
      <c r="H42" s="10"/>
    </row>
    <row r="43" spans="1:8" ht="16.5" customHeight="1">
      <c r="A43" s="14" t="s">
        <v>179</v>
      </c>
      <c r="B43" s="37"/>
      <c r="C43" s="38"/>
      <c r="D43" s="25">
        <v>0</v>
      </c>
      <c r="E43" s="14" t="s">
        <v>180</v>
      </c>
      <c r="F43" s="39"/>
      <c r="G43" s="38"/>
      <c r="H43" s="8">
        <v>0</v>
      </c>
    </row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25" defaultRowHeight="14.25"/>
  <cols>
    <col min="1" max="7" width="16.75390625" style="0" customWidth="1"/>
  </cols>
  <sheetData>
    <row r="1" spans="1:7" ht="18.75" customHeight="1">
      <c r="A1" s="146"/>
      <c r="B1" s="50"/>
      <c r="C1" s="50"/>
      <c r="D1" s="50"/>
      <c r="E1" s="50"/>
      <c r="F1" s="50"/>
      <c r="G1" s="50"/>
    </row>
    <row r="2" spans="1:7" ht="18.75" customHeight="1">
      <c r="A2" s="50"/>
      <c r="B2" s="50"/>
      <c r="C2" s="50"/>
      <c r="D2" s="50"/>
      <c r="E2" s="50"/>
      <c r="F2" s="50"/>
      <c r="G2" s="50"/>
    </row>
    <row r="3" spans="1:7" ht="18.75" customHeight="1">
      <c r="A3" s="50"/>
      <c r="B3" s="50"/>
      <c r="C3" s="50"/>
      <c r="D3" s="50"/>
      <c r="E3" s="50"/>
      <c r="F3" s="50"/>
      <c r="G3" s="50"/>
    </row>
    <row r="4" spans="1:7" ht="18.75" customHeight="1">
      <c r="A4" s="50"/>
      <c r="B4" s="50"/>
      <c r="C4" s="50"/>
      <c r="D4" s="50"/>
      <c r="E4" s="50"/>
      <c r="F4" s="50"/>
      <c r="G4" s="50"/>
    </row>
    <row r="5" spans="1:7" ht="18.75" customHeight="1">
      <c r="A5" s="50"/>
      <c r="B5" s="50"/>
      <c r="C5" s="50"/>
      <c r="D5" s="50"/>
      <c r="E5" s="50"/>
      <c r="F5" s="50"/>
      <c r="G5" s="50"/>
    </row>
    <row r="6" spans="1:7" ht="18.75" customHeight="1">
      <c r="A6" s="50"/>
      <c r="B6" s="50"/>
      <c r="C6" s="50"/>
      <c r="D6" s="50"/>
      <c r="E6" s="50"/>
      <c r="F6" s="50"/>
      <c r="G6" s="50"/>
    </row>
    <row r="7" spans="1:7" ht="18.75" customHeight="1">
      <c r="A7" s="50"/>
      <c r="B7" s="50"/>
      <c r="C7" s="50"/>
      <c r="D7" s="50"/>
      <c r="E7" s="50"/>
      <c r="F7" s="50"/>
      <c r="G7" s="50"/>
    </row>
    <row r="8" spans="1:7" ht="18.75" customHeight="1">
      <c r="A8" s="50"/>
      <c r="B8" s="50"/>
      <c r="C8" s="50"/>
      <c r="D8" s="50"/>
      <c r="E8" s="50"/>
      <c r="F8" s="50"/>
      <c r="G8" s="50"/>
    </row>
    <row r="9" spans="1:7" ht="39" customHeight="1">
      <c r="A9" s="53" t="s">
        <v>12</v>
      </c>
      <c r="B9" s="53"/>
      <c r="C9" s="53"/>
      <c r="D9" s="53"/>
      <c r="E9" s="53"/>
      <c r="F9" s="53"/>
      <c r="G9" s="53"/>
    </row>
    <row r="10" spans="1:7" ht="18.75" customHeight="1">
      <c r="A10" s="52"/>
      <c r="B10" s="52"/>
      <c r="C10" s="52"/>
      <c r="D10" s="52"/>
      <c r="E10" s="52"/>
      <c r="F10" s="52"/>
      <c r="G10" s="52"/>
    </row>
    <row r="11" spans="1:7" ht="18.75" customHeight="1">
      <c r="A11" s="50"/>
      <c r="B11" s="50"/>
      <c r="C11" s="50"/>
      <c r="D11" s="50"/>
      <c r="E11" s="50"/>
      <c r="F11" s="50"/>
      <c r="G11" s="50"/>
    </row>
    <row r="12" spans="1:7" ht="18.75" customHeight="1">
      <c r="A12" s="50"/>
      <c r="B12" s="50"/>
      <c r="C12" s="50"/>
      <c r="D12" s="50"/>
      <c r="E12" s="50"/>
      <c r="F12" s="50"/>
      <c r="G12" s="50"/>
    </row>
    <row r="13" spans="1:7" ht="18.75" customHeight="1">
      <c r="A13" s="50"/>
      <c r="B13" s="50"/>
      <c r="C13" s="50"/>
      <c r="D13" s="50"/>
      <c r="E13" s="50"/>
      <c r="F13" s="50"/>
      <c r="G13" s="50"/>
    </row>
    <row r="14" spans="1:7" ht="18.75" customHeight="1">
      <c r="A14" s="50"/>
      <c r="B14" s="50"/>
      <c r="C14" s="50"/>
      <c r="D14" s="50"/>
      <c r="E14" s="50"/>
      <c r="F14" s="50"/>
      <c r="G14" s="50"/>
    </row>
    <row r="15" spans="1:7" ht="18.75" customHeight="1">
      <c r="A15" s="50"/>
      <c r="B15" s="50"/>
      <c r="C15" s="50"/>
      <c r="D15" s="50"/>
      <c r="E15" s="50"/>
      <c r="F15" s="50"/>
      <c r="G15" s="50"/>
    </row>
    <row r="16" spans="1:7" ht="18.75" customHeight="1">
      <c r="A16" s="50"/>
      <c r="B16" s="50"/>
      <c r="C16" s="50"/>
      <c r="D16" s="50"/>
      <c r="E16" s="50"/>
      <c r="F16" s="50"/>
      <c r="G16" s="50"/>
    </row>
    <row r="17" spans="1:7" ht="18.75" customHeight="1">
      <c r="A17" s="50"/>
      <c r="B17" s="50"/>
      <c r="C17" s="50"/>
      <c r="D17" s="50"/>
      <c r="E17" s="50"/>
      <c r="F17" s="50"/>
      <c r="G17" s="50"/>
    </row>
    <row r="18" spans="1:7" ht="18.75" customHeight="1">
      <c r="A18" s="50"/>
      <c r="B18" s="50"/>
      <c r="C18" s="50"/>
      <c r="D18" s="50"/>
      <c r="E18" s="50"/>
      <c r="F18" s="50"/>
      <c r="G18" s="50"/>
    </row>
    <row r="19" spans="1:7" ht="18.75" customHeight="1">
      <c r="A19" s="50"/>
      <c r="B19" s="50"/>
      <c r="C19" s="50"/>
      <c r="D19" s="50"/>
      <c r="E19" s="50"/>
      <c r="F19" s="50"/>
      <c r="G19" s="50"/>
    </row>
    <row r="20" spans="1:7" ht="18.75" customHeight="1">
      <c r="A20" s="50"/>
      <c r="B20" s="50"/>
      <c r="C20" s="50"/>
      <c r="D20" s="50"/>
      <c r="E20" s="50"/>
      <c r="F20" s="50"/>
      <c r="G20" s="50"/>
    </row>
  </sheetData>
  <sheetProtection/>
  <mergeCells count="1">
    <mergeCell ref="A9:G9"/>
  </mergeCells>
  <printOptions gridLines="1" horizontalCentered="1" verticalCentered="1"/>
  <pageMargins left="3" right="2" top="1" bottom="1" header="0.5" footer="0.5"/>
  <pageSetup blackAndWhite="1" orientation="landscape"/>
  <headerFooter scaleWithDoc="0" alignWithMargins="0">
    <oddHeader>&amp;C@$</oddHeader>
    <oddFooter>&amp;C@$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30.125" style="1" customWidth="1"/>
    <col min="2" max="3" width="16.625" style="1" customWidth="1"/>
    <col min="4" max="4" width="30.125" style="1" customWidth="1"/>
    <col min="5" max="6" width="18.00390625" style="1" customWidth="1"/>
  </cols>
  <sheetData>
    <row r="1" spans="1:6" ht="33.75" customHeight="1">
      <c r="A1" s="2" t="s">
        <v>60</v>
      </c>
      <c r="B1" s="2"/>
      <c r="C1" s="2"/>
      <c r="D1" s="2"/>
      <c r="E1" s="2"/>
      <c r="F1" s="2"/>
    </row>
    <row r="2" spans="1:6" ht="16.5" customHeight="1">
      <c r="A2" s="42" t="s">
        <v>10</v>
      </c>
      <c r="B2" s="42"/>
      <c r="C2" s="42"/>
      <c r="D2" s="42"/>
      <c r="E2" s="42"/>
      <c r="F2" s="42"/>
    </row>
    <row r="3" spans="1:6" ht="16.5" customHeight="1">
      <c r="A3" s="4" t="s">
        <v>61</v>
      </c>
      <c r="B3" s="4"/>
      <c r="C3" s="4"/>
      <c r="D3" s="4"/>
      <c r="E3" s="4"/>
      <c r="F3" s="4"/>
    </row>
    <row r="4" spans="1:6" ht="18.75" customHeight="1">
      <c r="A4" s="5" t="s">
        <v>62</v>
      </c>
      <c r="B4" s="5" t="s">
        <v>63</v>
      </c>
      <c r="C4" s="5" t="s">
        <v>64</v>
      </c>
      <c r="D4" s="5" t="s">
        <v>62</v>
      </c>
      <c r="E4" s="5" t="s">
        <v>63</v>
      </c>
      <c r="F4" s="5" t="s">
        <v>64</v>
      </c>
    </row>
    <row r="5" spans="1:6" ht="16.5" customHeight="1">
      <c r="A5" s="10" t="s">
        <v>65</v>
      </c>
      <c r="B5" s="8">
        <v>24609</v>
      </c>
      <c r="C5" s="8">
        <v>23538</v>
      </c>
      <c r="D5" s="10" t="s">
        <v>66</v>
      </c>
      <c r="E5" s="8">
        <v>10448</v>
      </c>
      <c r="F5" s="8">
        <v>10448</v>
      </c>
    </row>
    <row r="6" spans="1:6" ht="16.5" customHeight="1">
      <c r="A6" s="10" t="s">
        <v>67</v>
      </c>
      <c r="B6" s="8">
        <v>4589</v>
      </c>
      <c r="C6" s="8">
        <v>3210</v>
      </c>
      <c r="D6" s="10" t="s">
        <v>68</v>
      </c>
      <c r="E6" s="8">
        <v>0</v>
      </c>
      <c r="F6" s="8">
        <v>0</v>
      </c>
    </row>
    <row r="7" spans="1:6" ht="16.5" customHeight="1">
      <c r="A7" s="10" t="s">
        <v>69</v>
      </c>
      <c r="B7" s="8">
        <v>0</v>
      </c>
      <c r="C7" s="8">
        <v>718</v>
      </c>
      <c r="D7" s="10" t="s">
        <v>70</v>
      </c>
      <c r="E7" s="8">
        <v>3</v>
      </c>
      <c r="F7" s="8">
        <v>3</v>
      </c>
    </row>
    <row r="8" spans="1:6" ht="16.5" customHeight="1">
      <c r="A8" s="10" t="s">
        <v>71</v>
      </c>
      <c r="B8" s="8">
        <v>10357</v>
      </c>
      <c r="C8" s="8">
        <v>10770</v>
      </c>
      <c r="D8" s="10" t="s">
        <v>72</v>
      </c>
      <c r="E8" s="8">
        <v>7186</v>
      </c>
      <c r="F8" s="8">
        <v>7186</v>
      </c>
    </row>
    <row r="9" spans="1:6" ht="16.5" customHeight="1">
      <c r="A9" s="10" t="s">
        <v>73</v>
      </c>
      <c r="B9" s="8">
        <v>1881</v>
      </c>
      <c r="C9" s="8">
        <v>1281</v>
      </c>
      <c r="D9" s="10" t="s">
        <v>74</v>
      </c>
      <c r="E9" s="8">
        <v>42504</v>
      </c>
      <c r="F9" s="8">
        <v>42504</v>
      </c>
    </row>
    <row r="10" spans="1:6" ht="16.5" customHeight="1">
      <c r="A10" s="10" t="s">
        <v>75</v>
      </c>
      <c r="B10" s="8">
        <v>0</v>
      </c>
      <c r="C10" s="8">
        <v>0</v>
      </c>
      <c r="D10" s="10" t="s">
        <v>76</v>
      </c>
      <c r="E10" s="8">
        <v>1845</v>
      </c>
      <c r="F10" s="8">
        <v>1845</v>
      </c>
    </row>
    <row r="11" spans="1:6" ht="16.5" customHeight="1">
      <c r="A11" s="10" t="s">
        <v>77</v>
      </c>
      <c r="B11" s="8">
        <v>273</v>
      </c>
      <c r="C11" s="8">
        <v>356</v>
      </c>
      <c r="D11" s="10" t="s">
        <v>78</v>
      </c>
      <c r="E11" s="8">
        <v>3431</v>
      </c>
      <c r="F11" s="8">
        <v>3187</v>
      </c>
    </row>
    <row r="12" spans="1:6" ht="16.5" customHeight="1">
      <c r="A12" s="10" t="s">
        <v>79</v>
      </c>
      <c r="B12" s="8">
        <v>14</v>
      </c>
      <c r="C12" s="8">
        <v>0</v>
      </c>
      <c r="D12" s="10" t="s">
        <v>80</v>
      </c>
      <c r="E12" s="8">
        <v>32479</v>
      </c>
      <c r="F12" s="8">
        <v>32479</v>
      </c>
    </row>
    <row r="13" spans="1:6" ht="16.5" customHeight="1">
      <c r="A13" s="10" t="s">
        <v>81</v>
      </c>
      <c r="B13" s="8">
        <v>537</v>
      </c>
      <c r="C13" s="8">
        <v>652</v>
      </c>
      <c r="D13" s="10" t="s">
        <v>82</v>
      </c>
      <c r="E13" s="8">
        <v>26119</v>
      </c>
      <c r="F13" s="8">
        <v>26100</v>
      </c>
    </row>
    <row r="14" spans="1:6" ht="16.5" customHeight="1">
      <c r="A14" s="10" t="s">
        <v>83</v>
      </c>
      <c r="B14" s="8">
        <v>84</v>
      </c>
      <c r="C14" s="8">
        <v>103</v>
      </c>
      <c r="D14" s="10" t="s">
        <v>84</v>
      </c>
      <c r="E14" s="8">
        <v>2575</v>
      </c>
      <c r="F14" s="8">
        <v>2575</v>
      </c>
    </row>
    <row r="15" spans="1:6" ht="16.5" customHeight="1">
      <c r="A15" s="10" t="s">
        <v>85</v>
      </c>
      <c r="B15" s="8">
        <v>393</v>
      </c>
      <c r="C15" s="8">
        <v>278</v>
      </c>
      <c r="D15" s="10" t="s">
        <v>86</v>
      </c>
      <c r="E15" s="8">
        <v>6256</v>
      </c>
      <c r="F15" s="8">
        <v>5466</v>
      </c>
    </row>
    <row r="16" spans="1:6" ht="16.5" customHeight="1">
      <c r="A16" s="10" t="s">
        <v>87</v>
      </c>
      <c r="B16" s="8">
        <v>81</v>
      </c>
      <c r="C16" s="8">
        <v>93</v>
      </c>
      <c r="D16" s="10" t="s">
        <v>88</v>
      </c>
      <c r="E16" s="8">
        <v>31355</v>
      </c>
      <c r="F16" s="8">
        <v>31355</v>
      </c>
    </row>
    <row r="17" spans="1:6" ht="16.5" customHeight="1">
      <c r="A17" s="10" t="s">
        <v>89</v>
      </c>
      <c r="B17" s="8">
        <v>218</v>
      </c>
      <c r="C17" s="8">
        <v>417</v>
      </c>
      <c r="D17" s="10" t="s">
        <v>90</v>
      </c>
      <c r="E17" s="8">
        <v>5939</v>
      </c>
      <c r="F17" s="8">
        <v>5939</v>
      </c>
    </row>
    <row r="18" spans="1:6" ht="16.5" customHeight="1">
      <c r="A18" s="10" t="s">
        <v>91</v>
      </c>
      <c r="B18" s="8">
        <v>1594</v>
      </c>
      <c r="C18" s="8">
        <v>1475</v>
      </c>
      <c r="D18" s="10" t="s">
        <v>92</v>
      </c>
      <c r="E18" s="8">
        <v>1749</v>
      </c>
      <c r="F18" s="8">
        <v>1749</v>
      </c>
    </row>
    <row r="19" spans="1:6" ht="16.5" customHeight="1">
      <c r="A19" s="10" t="s">
        <v>93</v>
      </c>
      <c r="B19" s="8">
        <v>3275</v>
      </c>
      <c r="C19" s="8">
        <v>4460</v>
      </c>
      <c r="D19" s="35" t="s">
        <v>94</v>
      </c>
      <c r="E19" s="8">
        <v>2366</v>
      </c>
      <c r="F19" s="8">
        <v>2366</v>
      </c>
    </row>
    <row r="20" spans="1:6" ht="16.5" customHeight="1">
      <c r="A20" s="10" t="s">
        <v>95</v>
      </c>
      <c r="B20" s="8">
        <v>1313</v>
      </c>
      <c r="C20" s="15">
        <v>443</v>
      </c>
      <c r="D20" s="35" t="s">
        <v>96</v>
      </c>
      <c r="E20" s="44">
        <v>39</v>
      </c>
      <c r="F20" s="44">
        <v>39</v>
      </c>
    </row>
    <row r="21" spans="1:6" ht="16.5" customHeight="1">
      <c r="A21" s="10" t="s">
        <v>97</v>
      </c>
      <c r="B21" s="44">
        <v>0</v>
      </c>
      <c r="C21" s="124">
        <v>0</v>
      </c>
      <c r="D21" s="65" t="s">
        <v>98</v>
      </c>
      <c r="E21" s="8">
        <v>0</v>
      </c>
      <c r="F21" s="21">
        <v>0</v>
      </c>
    </row>
    <row r="22" spans="1:6" ht="16.5" customHeight="1">
      <c r="A22" s="65" t="s">
        <v>99</v>
      </c>
      <c r="B22" s="8">
        <v>0</v>
      </c>
      <c r="C22" s="21">
        <v>0</v>
      </c>
      <c r="D22" s="33" t="s">
        <v>100</v>
      </c>
      <c r="E22" s="45">
        <v>697</v>
      </c>
      <c r="F22" s="67">
        <v>697</v>
      </c>
    </row>
    <row r="23" spans="1:6" ht="16.5" customHeight="1">
      <c r="A23" s="10" t="s">
        <v>101</v>
      </c>
      <c r="B23" s="145">
        <v>7771</v>
      </c>
      <c r="C23" s="145">
        <v>9632</v>
      </c>
      <c r="D23" s="38" t="s">
        <v>102</v>
      </c>
      <c r="E23" s="45">
        <v>8557</v>
      </c>
      <c r="F23" s="8">
        <v>8557</v>
      </c>
    </row>
    <row r="24" spans="1:6" ht="16.5" customHeight="1">
      <c r="A24" s="65" t="s">
        <v>103</v>
      </c>
      <c r="B24" s="8">
        <v>4564</v>
      </c>
      <c r="C24" s="21">
        <v>1929</v>
      </c>
      <c r="D24" s="10" t="s">
        <v>104</v>
      </c>
      <c r="E24" s="44">
        <v>232</v>
      </c>
      <c r="F24" s="8">
        <v>232</v>
      </c>
    </row>
    <row r="25" spans="1:6" ht="16.5" customHeight="1">
      <c r="A25" s="10" t="s">
        <v>105</v>
      </c>
      <c r="B25" s="45">
        <v>1017</v>
      </c>
      <c r="C25" s="45">
        <v>3334</v>
      </c>
      <c r="D25" s="35" t="s">
        <v>106</v>
      </c>
      <c r="E25" s="44">
        <v>0</v>
      </c>
      <c r="F25" s="21">
        <v>0</v>
      </c>
    </row>
    <row r="26" spans="1:6" ht="16.5" customHeight="1">
      <c r="A26" s="10" t="s">
        <v>107</v>
      </c>
      <c r="B26" s="8">
        <v>2190</v>
      </c>
      <c r="C26" s="15">
        <v>3516</v>
      </c>
      <c r="D26" s="10" t="s">
        <v>108</v>
      </c>
      <c r="E26" s="18">
        <v>0</v>
      </c>
      <c r="F26" s="18">
        <v>0</v>
      </c>
    </row>
    <row r="27" spans="1:6" ht="16.5" customHeight="1">
      <c r="A27" s="10" t="s">
        <v>109</v>
      </c>
      <c r="B27" s="8">
        <v>0</v>
      </c>
      <c r="C27" s="8">
        <v>0</v>
      </c>
      <c r="D27" s="64" t="s">
        <v>110</v>
      </c>
      <c r="E27" s="8">
        <v>501</v>
      </c>
      <c r="F27" s="8">
        <v>501</v>
      </c>
    </row>
    <row r="28" spans="1:6" ht="16.5" customHeight="1">
      <c r="A28" s="10" t="s">
        <v>111</v>
      </c>
      <c r="B28" s="8">
        <v>0</v>
      </c>
      <c r="C28" s="8">
        <v>837</v>
      </c>
      <c r="D28" s="65" t="s">
        <v>112</v>
      </c>
      <c r="E28" s="8">
        <v>0</v>
      </c>
      <c r="F28" s="8">
        <v>0</v>
      </c>
    </row>
    <row r="29" spans="1:6" ht="16.5" customHeight="1">
      <c r="A29" s="10" t="s">
        <v>113</v>
      </c>
      <c r="B29" s="8">
        <v>0</v>
      </c>
      <c r="C29" s="8">
        <v>16</v>
      </c>
      <c r="D29" s="32"/>
      <c r="E29" s="26"/>
      <c r="F29" s="26"/>
    </row>
    <row r="30" spans="1:6" ht="17.25" customHeight="1">
      <c r="A30" s="10"/>
      <c r="B30" s="19"/>
      <c r="C30" s="19"/>
      <c r="D30" s="46"/>
      <c r="E30" s="26"/>
      <c r="F30" s="26"/>
    </row>
    <row r="31" spans="1:6" ht="17.25" customHeight="1">
      <c r="A31" s="10"/>
      <c r="B31" s="19"/>
      <c r="C31" s="19"/>
      <c r="D31" s="46"/>
      <c r="E31" s="19"/>
      <c r="F31" s="19"/>
    </row>
    <row r="32" spans="1:6" ht="17.25" customHeight="1">
      <c r="A32" s="10"/>
      <c r="B32" s="19"/>
      <c r="C32" s="19"/>
      <c r="D32" s="46"/>
      <c r="E32" s="19"/>
      <c r="F32" s="19"/>
    </row>
    <row r="33" spans="1:6" ht="16.5" customHeight="1">
      <c r="A33" s="10"/>
      <c r="B33" s="19"/>
      <c r="C33" s="19"/>
      <c r="D33" s="46"/>
      <c r="E33" s="19"/>
      <c r="F33" s="19"/>
    </row>
    <row r="34" spans="1:6" ht="16.5" customHeight="1">
      <c r="A34" s="10"/>
      <c r="B34" s="19"/>
      <c r="C34" s="19"/>
      <c r="D34" s="46"/>
      <c r="E34" s="19"/>
      <c r="F34" s="19"/>
    </row>
    <row r="35" spans="1:6" ht="16.5" customHeight="1">
      <c r="A35" s="10"/>
      <c r="B35" s="19"/>
      <c r="C35" s="19"/>
      <c r="D35" s="46"/>
      <c r="E35" s="19"/>
      <c r="F35" s="19"/>
    </row>
    <row r="36" spans="1:6" ht="16.5" customHeight="1">
      <c r="A36" s="10"/>
      <c r="B36" s="19"/>
      <c r="C36" s="19"/>
      <c r="D36" s="46"/>
      <c r="E36" s="19"/>
      <c r="F36" s="19"/>
    </row>
    <row r="37" spans="1:6" ht="17.25" customHeight="1">
      <c r="A37" s="10"/>
      <c r="B37" s="19"/>
      <c r="C37" s="19"/>
      <c r="D37" s="46"/>
      <c r="E37" s="19"/>
      <c r="F37" s="19"/>
    </row>
    <row r="38" spans="1:6" ht="17.25" customHeight="1">
      <c r="A38" s="10"/>
      <c r="B38" s="19"/>
      <c r="C38" s="19"/>
      <c r="D38" s="46"/>
      <c r="E38" s="19"/>
      <c r="F38" s="19"/>
    </row>
    <row r="39" spans="1:6" ht="17.25" customHeight="1">
      <c r="A39" s="10"/>
      <c r="B39" s="19"/>
      <c r="C39" s="19"/>
      <c r="D39" s="46"/>
      <c r="E39" s="19"/>
      <c r="F39" s="19"/>
    </row>
    <row r="40" spans="1:6" ht="16.5" customHeight="1">
      <c r="A40" s="14" t="s">
        <v>114</v>
      </c>
      <c r="B40" s="8">
        <v>32380</v>
      </c>
      <c r="C40" s="8">
        <v>33170</v>
      </c>
      <c r="D40" s="14" t="s">
        <v>115</v>
      </c>
      <c r="E40" s="8">
        <v>184281</v>
      </c>
      <c r="F40" s="8">
        <v>183228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42.50390625" style="1" customWidth="1"/>
    <col min="2" max="2" width="21.125" style="1" customWidth="1"/>
    <col min="3" max="3" width="42.50390625" style="1" customWidth="1"/>
    <col min="4" max="4" width="20.00390625" style="1" customWidth="1"/>
    <col min="5" max="8" width="9.125" style="1" hidden="1" customWidth="1"/>
  </cols>
  <sheetData>
    <row r="1" spans="1:8" ht="33.75" customHeight="1">
      <c r="A1" s="2" t="s">
        <v>60</v>
      </c>
      <c r="B1" s="2"/>
      <c r="C1" s="2"/>
      <c r="D1" s="2"/>
      <c r="E1" s="2"/>
      <c r="F1" s="111"/>
      <c r="G1" s="111"/>
      <c r="H1" s="111"/>
    </row>
    <row r="2" spans="1:8" ht="16.5" customHeight="1">
      <c r="A2" s="42" t="s">
        <v>10</v>
      </c>
      <c r="B2" s="42"/>
      <c r="C2" s="42"/>
      <c r="D2" s="42"/>
      <c r="E2" s="42"/>
      <c r="F2" s="111"/>
      <c r="G2" s="111"/>
      <c r="H2" s="111"/>
    </row>
    <row r="3" spans="1:8" ht="16.5" customHeight="1">
      <c r="A3" s="42" t="s">
        <v>61</v>
      </c>
      <c r="B3" s="42"/>
      <c r="C3" s="42"/>
      <c r="D3" s="42"/>
      <c r="E3" s="42"/>
      <c r="F3" s="111"/>
      <c r="G3" s="111"/>
      <c r="H3" s="111"/>
    </row>
    <row r="4" spans="1:8" ht="17.25" customHeight="1">
      <c r="A4" s="14" t="s">
        <v>62</v>
      </c>
      <c r="B4" s="14" t="s">
        <v>64</v>
      </c>
      <c r="C4" s="14" t="s">
        <v>62</v>
      </c>
      <c r="D4" s="14" t="s">
        <v>64</v>
      </c>
      <c r="E4" s="46"/>
      <c r="F4" s="10" t="s">
        <v>116</v>
      </c>
      <c r="G4" s="10" t="s">
        <v>117</v>
      </c>
      <c r="H4" s="10" t="s">
        <v>118</v>
      </c>
    </row>
    <row r="5" spans="1:8" ht="17.25" customHeight="1">
      <c r="A5" s="14" t="s">
        <v>114</v>
      </c>
      <c r="B5" s="8">
        <v>33170</v>
      </c>
      <c r="C5" s="14" t="s">
        <v>115</v>
      </c>
      <c r="D5" s="8">
        <v>183228</v>
      </c>
      <c r="E5" s="6" t="s">
        <v>119</v>
      </c>
      <c r="F5" s="8">
        <v>0</v>
      </c>
      <c r="G5" s="8">
        <v>0</v>
      </c>
      <c r="H5" s="8">
        <v>1053</v>
      </c>
    </row>
    <row r="6" spans="1:8" ht="17.25" customHeight="1">
      <c r="A6" s="6" t="s">
        <v>120</v>
      </c>
      <c r="B6" s="8">
        <v>151892</v>
      </c>
      <c r="C6" s="6" t="s">
        <v>121</v>
      </c>
      <c r="D6" s="8">
        <v>4766</v>
      </c>
      <c r="E6" s="6" t="s">
        <v>122</v>
      </c>
      <c r="F6" s="8">
        <v>0</v>
      </c>
      <c r="G6" s="8">
        <v>0</v>
      </c>
      <c r="H6" s="8">
        <v>18431</v>
      </c>
    </row>
    <row r="7" spans="1:8" ht="17.25" customHeight="1">
      <c r="A7" s="10" t="s">
        <v>123</v>
      </c>
      <c r="B7" s="8">
        <v>1775</v>
      </c>
      <c r="C7" s="6" t="s">
        <v>124</v>
      </c>
      <c r="D7" s="8">
        <f>SUM(D8:D10)</f>
        <v>-59</v>
      </c>
      <c r="E7" s="6" t="s">
        <v>125</v>
      </c>
      <c r="F7" s="8">
        <v>0</v>
      </c>
      <c r="G7" s="8">
        <v>0</v>
      </c>
      <c r="H7" s="8">
        <v>1053</v>
      </c>
    </row>
    <row r="8" spans="1:8" ht="17.25" customHeight="1">
      <c r="A8" s="10" t="s">
        <v>126</v>
      </c>
      <c r="B8" s="8">
        <v>674</v>
      </c>
      <c r="C8" s="10" t="s">
        <v>127</v>
      </c>
      <c r="D8" s="8">
        <v>-511</v>
      </c>
      <c r="E8" s="6" t="s">
        <v>128</v>
      </c>
      <c r="F8" s="8">
        <v>0</v>
      </c>
      <c r="G8" s="8">
        <v>0</v>
      </c>
      <c r="H8" s="8">
        <v>0</v>
      </c>
    </row>
    <row r="9" spans="1:8" ht="17.25" customHeight="1">
      <c r="A9" s="10" t="s">
        <v>129</v>
      </c>
      <c r="B9" s="8">
        <v>232</v>
      </c>
      <c r="C9" s="6" t="s">
        <v>130</v>
      </c>
      <c r="D9" s="8">
        <v>452</v>
      </c>
      <c r="E9" s="140"/>
      <c r="F9" s="140"/>
      <c r="G9" s="140"/>
      <c r="H9" s="109"/>
    </row>
    <row r="10" spans="1:8" ht="17.25" customHeight="1">
      <c r="A10" s="10" t="s">
        <v>131</v>
      </c>
      <c r="B10" s="8">
        <v>869</v>
      </c>
      <c r="C10" s="6" t="s">
        <v>132</v>
      </c>
      <c r="D10" s="8">
        <v>0</v>
      </c>
      <c r="E10" s="122"/>
      <c r="F10" s="9"/>
      <c r="G10" s="9"/>
      <c r="H10" s="122"/>
    </row>
    <row r="11" spans="1:8" ht="17.25" customHeight="1">
      <c r="A11" s="10" t="s">
        <v>133</v>
      </c>
      <c r="B11" s="8">
        <v>0</v>
      </c>
      <c r="C11" s="6" t="s">
        <v>134</v>
      </c>
      <c r="D11" s="8">
        <v>4825</v>
      </c>
      <c r="E11" s="122"/>
      <c r="F11" s="140"/>
      <c r="G11" s="140"/>
      <c r="H11" s="122"/>
    </row>
    <row r="12" spans="1:8" ht="17.25" customHeight="1">
      <c r="A12" s="10" t="s">
        <v>135</v>
      </c>
      <c r="B12" s="8">
        <v>103504</v>
      </c>
      <c r="C12" s="6" t="s">
        <v>136</v>
      </c>
      <c r="D12" s="8">
        <v>4825</v>
      </c>
      <c r="E12" s="122"/>
      <c r="F12" s="122"/>
      <c r="G12" s="122"/>
      <c r="H12" s="122"/>
    </row>
    <row r="13" spans="1:8" ht="17.25" customHeight="1">
      <c r="A13" s="10" t="s">
        <v>137</v>
      </c>
      <c r="B13" s="8">
        <v>0</v>
      </c>
      <c r="C13" s="6" t="s">
        <v>138</v>
      </c>
      <c r="D13" s="8">
        <v>0</v>
      </c>
      <c r="E13" s="122"/>
      <c r="F13" s="122"/>
      <c r="G13" s="122"/>
      <c r="H13" s="122"/>
    </row>
    <row r="14" spans="1:8" ht="17.25" customHeight="1">
      <c r="A14" s="10" t="s">
        <v>139</v>
      </c>
      <c r="B14" s="8">
        <v>74042</v>
      </c>
      <c r="C14" s="10"/>
      <c r="D14" s="19"/>
      <c r="E14" s="122"/>
      <c r="F14" s="122"/>
      <c r="G14" s="122"/>
      <c r="H14" s="122"/>
    </row>
    <row r="15" spans="1:8" ht="17.25" customHeight="1">
      <c r="A15" s="10" t="s">
        <v>140</v>
      </c>
      <c r="B15" s="8">
        <v>5277</v>
      </c>
      <c r="C15" s="6"/>
      <c r="D15" s="19"/>
      <c r="E15" s="122"/>
      <c r="F15" s="122"/>
      <c r="G15" s="122"/>
      <c r="H15" s="122"/>
    </row>
    <row r="16" spans="1:8" ht="17.25" customHeight="1">
      <c r="A16" s="10" t="s">
        <v>141</v>
      </c>
      <c r="B16" s="8">
        <v>0</v>
      </c>
      <c r="C16" s="6"/>
      <c r="D16" s="19"/>
      <c r="E16" s="122"/>
      <c r="F16" s="122"/>
      <c r="G16" s="122"/>
      <c r="H16" s="122"/>
    </row>
    <row r="17" spans="1:8" ht="17.25" customHeight="1">
      <c r="A17" s="10" t="s">
        <v>142</v>
      </c>
      <c r="B17" s="8">
        <v>2623</v>
      </c>
      <c r="C17" s="6"/>
      <c r="D17" s="19"/>
      <c r="E17" s="122"/>
      <c r="F17" s="122"/>
      <c r="G17" s="122"/>
      <c r="H17" s="122"/>
    </row>
    <row r="18" spans="1:8" ht="17.25" customHeight="1">
      <c r="A18" s="6" t="s">
        <v>143</v>
      </c>
      <c r="B18" s="8">
        <v>0</v>
      </c>
      <c r="C18" s="6"/>
      <c r="D18" s="19"/>
      <c r="E18" s="122"/>
      <c r="F18" s="122"/>
      <c r="G18" s="122"/>
      <c r="H18" s="122"/>
    </row>
    <row r="19" spans="1:8" ht="17.25" customHeight="1">
      <c r="A19" s="10" t="s">
        <v>144</v>
      </c>
      <c r="B19" s="8">
        <v>0</v>
      </c>
      <c r="C19" s="10"/>
      <c r="D19" s="19"/>
      <c r="E19" s="122"/>
      <c r="F19" s="122"/>
      <c r="G19" s="122"/>
      <c r="H19" s="122"/>
    </row>
    <row r="20" spans="1:8" ht="17.25" customHeight="1">
      <c r="A20" s="10" t="s">
        <v>145</v>
      </c>
      <c r="B20" s="8">
        <v>0</v>
      </c>
      <c r="C20" s="10"/>
      <c r="D20" s="19"/>
      <c r="E20" s="122"/>
      <c r="F20" s="122"/>
      <c r="G20" s="122"/>
      <c r="H20" s="122"/>
    </row>
    <row r="21" spans="1:8" ht="17.25" customHeight="1">
      <c r="A21" s="10" t="s">
        <v>146</v>
      </c>
      <c r="B21" s="8">
        <v>193</v>
      </c>
      <c r="C21" s="6"/>
      <c r="D21" s="19"/>
      <c r="E21" s="122"/>
      <c r="F21" s="122"/>
      <c r="G21" s="122"/>
      <c r="H21" s="122"/>
    </row>
    <row r="22" spans="1:8" ht="17.25" customHeight="1">
      <c r="A22" s="10" t="s">
        <v>147</v>
      </c>
      <c r="B22" s="8">
        <v>2157</v>
      </c>
      <c r="C22" s="6"/>
      <c r="D22" s="19"/>
      <c r="E22" s="122"/>
      <c r="F22" s="122"/>
      <c r="G22" s="122"/>
      <c r="H22" s="122"/>
    </row>
    <row r="23" spans="1:8" ht="17.25" customHeight="1">
      <c r="A23" s="10" t="s">
        <v>148</v>
      </c>
      <c r="B23" s="8">
        <v>1215</v>
      </c>
      <c r="C23" s="6"/>
      <c r="D23" s="19"/>
      <c r="E23" s="122"/>
      <c r="F23" s="122"/>
      <c r="G23" s="122"/>
      <c r="H23" s="122"/>
    </row>
    <row r="24" spans="1:8" ht="17.25" customHeight="1">
      <c r="A24" s="10" t="s">
        <v>149</v>
      </c>
      <c r="B24" s="8">
        <v>4660</v>
      </c>
      <c r="C24" s="6"/>
      <c r="D24" s="19"/>
      <c r="E24" s="122"/>
      <c r="F24" s="122"/>
      <c r="G24" s="122"/>
      <c r="H24" s="122"/>
    </row>
    <row r="25" spans="1:8" ht="17.25" customHeight="1">
      <c r="A25" s="10" t="s">
        <v>150</v>
      </c>
      <c r="B25" s="8">
        <v>12664</v>
      </c>
      <c r="C25" s="6"/>
      <c r="D25" s="19"/>
      <c r="E25" s="122"/>
      <c r="F25" s="122"/>
      <c r="G25" s="122"/>
      <c r="H25" s="122"/>
    </row>
    <row r="26" spans="1:8" ht="17.25" customHeight="1">
      <c r="A26" s="10" t="s">
        <v>151</v>
      </c>
      <c r="B26" s="8">
        <v>387</v>
      </c>
      <c r="C26" s="6"/>
      <c r="D26" s="19"/>
      <c r="E26" s="122"/>
      <c r="F26" s="122"/>
      <c r="G26" s="122"/>
      <c r="H26" s="122"/>
    </row>
    <row r="27" spans="1:8" ht="17.25" customHeight="1">
      <c r="A27" s="35" t="s">
        <v>152</v>
      </c>
      <c r="B27" s="44">
        <v>286</v>
      </c>
      <c r="C27" s="6"/>
      <c r="D27" s="19"/>
      <c r="E27" s="122"/>
      <c r="F27" s="122"/>
      <c r="G27" s="122"/>
      <c r="H27" s="122"/>
    </row>
    <row r="28" spans="1:8" ht="17.25" customHeight="1">
      <c r="A28" s="10" t="s">
        <v>153</v>
      </c>
      <c r="B28" s="21">
        <v>0</v>
      </c>
      <c r="C28" s="75"/>
      <c r="D28" s="19"/>
      <c r="E28" s="122"/>
      <c r="F28" s="122"/>
      <c r="G28" s="122"/>
      <c r="H28" s="122"/>
    </row>
    <row r="29" spans="1:8" ht="17.25" customHeight="1">
      <c r="A29" s="33" t="s">
        <v>154</v>
      </c>
      <c r="B29" s="67">
        <v>0</v>
      </c>
      <c r="C29" s="75"/>
      <c r="D29" s="19"/>
      <c r="E29" s="122"/>
      <c r="F29" s="122"/>
      <c r="G29" s="122"/>
      <c r="H29" s="122"/>
    </row>
    <row r="30" spans="1:8" ht="17.25" customHeight="1">
      <c r="A30" s="33" t="s">
        <v>155</v>
      </c>
      <c r="B30" s="45">
        <v>0</v>
      </c>
      <c r="C30" s="6"/>
      <c r="D30" s="19"/>
      <c r="E30" s="122"/>
      <c r="F30" s="122"/>
      <c r="G30" s="122"/>
      <c r="H30" s="122"/>
    </row>
    <row r="31" spans="1:8" ht="17.25" customHeight="1">
      <c r="A31" s="10" t="s">
        <v>156</v>
      </c>
      <c r="B31" s="8">
        <v>46613</v>
      </c>
      <c r="C31" s="6"/>
      <c r="D31" s="19"/>
      <c r="E31" s="122"/>
      <c r="F31" s="122"/>
      <c r="G31" s="122"/>
      <c r="H31" s="122"/>
    </row>
    <row r="32" spans="1:8" ht="17.25" customHeight="1">
      <c r="A32" s="35" t="s">
        <v>157</v>
      </c>
      <c r="B32" s="44">
        <v>0</v>
      </c>
      <c r="C32" s="38"/>
      <c r="D32" s="19"/>
      <c r="E32" s="122"/>
      <c r="F32" s="122"/>
      <c r="G32" s="122"/>
      <c r="H32" s="122"/>
    </row>
    <row r="33" spans="1:8" ht="17.25" customHeight="1">
      <c r="A33" s="10" t="s">
        <v>158</v>
      </c>
      <c r="B33" s="21">
        <v>0</v>
      </c>
      <c r="C33" s="38" t="s">
        <v>159</v>
      </c>
      <c r="D33" s="8">
        <v>0</v>
      </c>
      <c r="E33" s="122"/>
      <c r="F33" s="141"/>
      <c r="G33" s="122"/>
      <c r="H33" s="122"/>
    </row>
    <row r="34" spans="1:8" ht="17.25" customHeight="1">
      <c r="A34" s="33" t="s">
        <v>160</v>
      </c>
      <c r="B34" s="45">
        <v>12350</v>
      </c>
      <c r="C34" s="10" t="s">
        <v>161</v>
      </c>
      <c r="D34" s="8">
        <v>10580</v>
      </c>
      <c r="E34" s="142"/>
      <c r="F34" s="8">
        <v>0</v>
      </c>
      <c r="G34" s="121"/>
      <c r="H34" s="122"/>
    </row>
    <row r="35" spans="1:8" ht="17.25" customHeight="1">
      <c r="A35" s="10"/>
      <c r="B35" s="19"/>
      <c r="C35" s="6" t="s">
        <v>162</v>
      </c>
      <c r="D35" s="8">
        <v>0</v>
      </c>
      <c r="E35" s="108"/>
      <c r="F35" s="45">
        <v>12350</v>
      </c>
      <c r="G35" s="122"/>
      <c r="H35" s="122"/>
    </row>
    <row r="36" spans="1:8" ht="17.25" customHeight="1">
      <c r="A36" s="10"/>
      <c r="B36" s="19"/>
      <c r="C36" s="6" t="s">
        <v>163</v>
      </c>
      <c r="D36" s="8">
        <v>0</v>
      </c>
      <c r="E36" s="122"/>
      <c r="F36" s="7"/>
      <c r="G36" s="122"/>
      <c r="H36" s="122"/>
    </row>
    <row r="37" spans="1:8" ht="17.25" customHeight="1">
      <c r="A37" s="10" t="s">
        <v>164</v>
      </c>
      <c r="B37" s="8">
        <v>0</v>
      </c>
      <c r="C37" s="6" t="s">
        <v>165</v>
      </c>
      <c r="D37" s="8">
        <v>0</v>
      </c>
      <c r="E37" s="122"/>
      <c r="F37" s="122"/>
      <c r="G37" s="122"/>
      <c r="H37" s="122"/>
    </row>
    <row r="38" spans="1:8" ht="17.25" customHeight="1">
      <c r="A38" s="10" t="s">
        <v>166</v>
      </c>
      <c r="B38" s="8">
        <v>0</v>
      </c>
      <c r="C38" s="6"/>
      <c r="D38" s="19"/>
      <c r="E38" s="122"/>
      <c r="F38" s="122"/>
      <c r="G38" s="122"/>
      <c r="H38" s="122"/>
    </row>
    <row r="39" spans="1:8" ht="17.25" customHeight="1">
      <c r="A39" s="10" t="s">
        <v>167</v>
      </c>
      <c r="B39" s="8">
        <v>0</v>
      </c>
      <c r="C39" s="32"/>
      <c r="D39" s="19"/>
      <c r="E39" s="122"/>
      <c r="F39" s="122"/>
      <c r="G39" s="122"/>
      <c r="H39" s="122"/>
    </row>
    <row r="40" spans="1:8" ht="17.25" customHeight="1">
      <c r="A40" s="10" t="s">
        <v>168</v>
      </c>
      <c r="B40" s="8">
        <v>3071</v>
      </c>
      <c r="C40" s="6"/>
      <c r="D40" s="19"/>
      <c r="E40" s="122"/>
      <c r="F40" s="122"/>
      <c r="G40" s="122"/>
      <c r="H40" s="122"/>
    </row>
    <row r="41" spans="1:8" ht="17.25" customHeight="1">
      <c r="A41" s="10" t="s">
        <v>169</v>
      </c>
      <c r="B41" s="8">
        <v>0</v>
      </c>
      <c r="C41" s="6" t="s">
        <v>170</v>
      </c>
      <c r="D41" s="8">
        <v>945</v>
      </c>
      <c r="E41" s="122"/>
      <c r="F41" s="122"/>
      <c r="G41" s="122"/>
      <c r="H41" s="122"/>
    </row>
    <row r="42" spans="1:8" ht="17.25" customHeight="1">
      <c r="A42" s="10" t="s">
        <v>171</v>
      </c>
      <c r="B42" s="8">
        <v>89</v>
      </c>
      <c r="C42" s="6" t="s">
        <v>172</v>
      </c>
      <c r="D42" s="8">
        <v>0</v>
      </c>
      <c r="E42" s="122"/>
      <c r="F42" s="122"/>
      <c r="G42" s="122"/>
      <c r="H42" s="122"/>
    </row>
    <row r="43" spans="1:8" ht="17.25" customHeight="1">
      <c r="A43" s="10" t="s">
        <v>173</v>
      </c>
      <c r="B43" s="8">
        <v>0</v>
      </c>
      <c r="C43" s="6" t="s">
        <v>174</v>
      </c>
      <c r="D43" s="44">
        <v>1053</v>
      </c>
      <c r="E43" s="122"/>
      <c r="F43" s="122"/>
      <c r="G43" s="122"/>
      <c r="H43" s="122"/>
    </row>
    <row r="44" spans="1:8" ht="17.25" customHeight="1">
      <c r="A44" s="10" t="s">
        <v>175</v>
      </c>
      <c r="B44" s="8">
        <v>0</v>
      </c>
      <c r="C44" s="31" t="s">
        <v>176</v>
      </c>
      <c r="D44" s="8">
        <f>IF(F6&lt;&gt;0,F5,IF(G6&lt;&gt;0,G5,IF(H6&lt;&gt;0,H5,0)))</f>
        <v>1053</v>
      </c>
      <c r="E44" s="121"/>
      <c r="F44" s="122"/>
      <c r="G44" s="122"/>
      <c r="H44" s="122"/>
    </row>
    <row r="45" spans="1:8" ht="16.5" customHeight="1">
      <c r="A45" s="35" t="s">
        <v>177</v>
      </c>
      <c r="B45" s="8">
        <v>89</v>
      </c>
      <c r="C45" s="31" t="s">
        <v>178</v>
      </c>
      <c r="D45" s="8">
        <v>1053</v>
      </c>
      <c r="E45" s="121"/>
      <c r="F45" s="122"/>
      <c r="G45" s="122"/>
      <c r="H45" s="122"/>
    </row>
    <row r="46" spans="1:8" ht="17.25" customHeight="1">
      <c r="A46" s="46"/>
      <c r="B46" s="77"/>
      <c r="C46" s="31" t="s">
        <v>176</v>
      </c>
      <c r="D46" s="8">
        <f>IF(F6&lt;&gt;0,F7,IF(G6&lt;&gt;0,G7,IF(H6&lt;&gt;0,H7,0)))</f>
        <v>1053</v>
      </c>
      <c r="E46" s="121"/>
      <c r="F46" s="122"/>
      <c r="G46" s="122"/>
      <c r="H46" s="122"/>
    </row>
    <row r="47" spans="1:8" ht="17.25" customHeight="1">
      <c r="A47" s="33"/>
      <c r="B47" s="19"/>
      <c r="C47" s="6" t="s">
        <v>128</v>
      </c>
      <c r="D47" s="45">
        <v>0</v>
      </c>
      <c r="E47" s="122"/>
      <c r="F47" s="122"/>
      <c r="G47" s="122"/>
      <c r="H47" s="122"/>
    </row>
    <row r="48" spans="1:8" ht="17.25" customHeight="1">
      <c r="A48" s="10"/>
      <c r="B48" s="19"/>
      <c r="C48" s="6" t="s">
        <v>176</v>
      </c>
      <c r="D48" s="8">
        <f>IF(F6&lt;&gt;0,F8,IF(G6&lt;&gt;0,G8,IF(H6&lt;&gt;0,H8,0)))</f>
        <v>0</v>
      </c>
      <c r="E48" s="122"/>
      <c r="F48" s="122"/>
      <c r="G48" s="122"/>
      <c r="H48" s="122"/>
    </row>
    <row r="49" spans="1:8" ht="17.25" customHeight="1">
      <c r="A49" s="10"/>
      <c r="B49" s="19"/>
      <c r="C49" s="6"/>
      <c r="D49" s="19"/>
      <c r="E49" s="122"/>
      <c r="F49" s="122"/>
      <c r="G49" s="122"/>
      <c r="H49" s="122"/>
    </row>
    <row r="50" spans="1:8" ht="17.25" customHeight="1">
      <c r="A50" s="10"/>
      <c r="B50" s="19"/>
      <c r="C50" s="6"/>
      <c r="D50" s="19"/>
      <c r="E50" s="122"/>
      <c r="F50" s="122"/>
      <c r="G50" s="122"/>
      <c r="H50" s="122"/>
    </row>
    <row r="51" spans="1:8" ht="17.25" customHeight="1">
      <c r="A51" s="10"/>
      <c r="B51" s="19"/>
      <c r="C51" s="6"/>
      <c r="D51" s="19"/>
      <c r="E51" s="122"/>
      <c r="F51" s="122"/>
      <c r="G51" s="122"/>
      <c r="H51" s="122"/>
    </row>
    <row r="52" spans="1:8" ht="17.25" customHeight="1">
      <c r="A52" s="10"/>
      <c r="B52" s="19"/>
      <c r="C52" s="6"/>
      <c r="D52" s="19"/>
      <c r="E52" s="122"/>
      <c r="F52" s="122"/>
      <c r="G52" s="122"/>
      <c r="H52" s="122"/>
    </row>
    <row r="53" spans="1:8" ht="17.25" customHeight="1">
      <c r="A53" s="10"/>
      <c r="B53" s="19"/>
      <c r="C53" s="6"/>
      <c r="D53" s="19"/>
      <c r="E53" s="122"/>
      <c r="F53" s="122"/>
      <c r="G53" s="122"/>
      <c r="H53" s="122"/>
    </row>
    <row r="54" spans="1:8" ht="17.25" customHeight="1">
      <c r="A54" s="10"/>
      <c r="B54" s="19"/>
      <c r="C54" s="6"/>
      <c r="D54" s="19"/>
      <c r="E54" s="122"/>
      <c r="F54" s="122"/>
      <c r="G54" s="122"/>
      <c r="H54" s="122"/>
    </row>
    <row r="55" spans="1:8" ht="17.25" customHeight="1">
      <c r="A55" s="10"/>
      <c r="B55" s="19"/>
      <c r="C55" s="6"/>
      <c r="D55" s="19"/>
      <c r="E55" s="122"/>
      <c r="F55" s="122"/>
      <c r="G55" s="122"/>
      <c r="H55" s="122"/>
    </row>
    <row r="56" spans="1:8" ht="17.25" customHeight="1">
      <c r="A56" s="10"/>
      <c r="B56" s="19"/>
      <c r="C56" s="6"/>
      <c r="D56" s="19"/>
      <c r="E56" s="122"/>
      <c r="F56" s="122"/>
      <c r="G56" s="122"/>
      <c r="H56" s="122"/>
    </row>
    <row r="57" spans="1:8" ht="17.25" customHeight="1">
      <c r="A57" s="10"/>
      <c r="B57" s="19"/>
      <c r="C57" s="6"/>
      <c r="D57" s="19"/>
      <c r="E57" s="122"/>
      <c r="F57" s="122"/>
      <c r="G57" s="122"/>
      <c r="H57" s="122"/>
    </row>
    <row r="58" spans="1:8" ht="17.25" customHeight="1">
      <c r="A58" s="10"/>
      <c r="B58" s="19"/>
      <c r="C58" s="6"/>
      <c r="D58" s="19"/>
      <c r="E58" s="122"/>
      <c r="F58" s="122"/>
      <c r="G58" s="122"/>
      <c r="H58" s="122"/>
    </row>
    <row r="59" spans="1:8" ht="17.25" customHeight="1">
      <c r="A59" s="10"/>
      <c r="B59" s="19"/>
      <c r="C59" s="6"/>
      <c r="D59" s="19"/>
      <c r="E59" s="122"/>
      <c r="F59" s="122"/>
      <c r="G59" s="122"/>
      <c r="H59" s="122"/>
    </row>
    <row r="60" spans="1:8" ht="17.25" customHeight="1">
      <c r="A60" s="10"/>
      <c r="B60" s="19"/>
      <c r="C60" s="6"/>
      <c r="D60" s="19"/>
      <c r="E60" s="122"/>
      <c r="F60" s="122"/>
      <c r="G60" s="122"/>
      <c r="H60" s="122"/>
    </row>
    <row r="61" spans="1:8" ht="17.25" customHeight="1">
      <c r="A61" s="10"/>
      <c r="B61" s="19"/>
      <c r="C61" s="6"/>
      <c r="D61" s="19"/>
      <c r="E61" s="122"/>
      <c r="F61" s="122"/>
      <c r="G61" s="122"/>
      <c r="H61" s="122"/>
    </row>
    <row r="62" spans="1:8" ht="17.25" customHeight="1">
      <c r="A62" s="10"/>
      <c r="B62" s="19"/>
      <c r="C62" s="6"/>
      <c r="D62" s="19"/>
      <c r="E62" s="122"/>
      <c r="F62" s="122"/>
      <c r="G62" s="122"/>
      <c r="H62" s="122"/>
    </row>
    <row r="63" spans="1:8" ht="17.25" customHeight="1">
      <c r="A63" s="10"/>
      <c r="B63" s="19"/>
      <c r="C63" s="6"/>
      <c r="D63" s="19"/>
      <c r="E63" s="122"/>
      <c r="F63" s="122"/>
      <c r="G63" s="122"/>
      <c r="H63" s="122"/>
    </row>
    <row r="64" spans="1:8" ht="17.25" customHeight="1">
      <c r="A64" s="10"/>
      <c r="B64" s="19"/>
      <c r="C64" s="6"/>
      <c r="D64" s="19"/>
      <c r="E64" s="122"/>
      <c r="F64" s="122"/>
      <c r="G64" s="122"/>
      <c r="H64" s="122"/>
    </row>
    <row r="65" spans="1:8" ht="17.25" customHeight="1">
      <c r="A65" s="10"/>
      <c r="B65" s="19"/>
      <c r="C65" s="6"/>
      <c r="D65" s="19"/>
      <c r="E65" s="122"/>
      <c r="F65" s="122"/>
      <c r="G65" s="122"/>
      <c r="H65" s="122"/>
    </row>
    <row r="66" spans="1:8" ht="17.25" customHeight="1">
      <c r="A66" s="10"/>
      <c r="B66" s="19"/>
      <c r="C66" s="6"/>
      <c r="D66" s="19"/>
      <c r="E66" s="122"/>
      <c r="F66" s="122"/>
      <c r="G66" s="122"/>
      <c r="H66" s="122"/>
    </row>
    <row r="67" spans="1:8" ht="17.25" customHeight="1">
      <c r="A67" s="10"/>
      <c r="B67" s="19"/>
      <c r="C67" s="6"/>
      <c r="D67" s="19"/>
      <c r="E67" s="122"/>
      <c r="F67" s="122"/>
      <c r="G67" s="122"/>
      <c r="H67" s="122"/>
    </row>
    <row r="68" spans="1:8" ht="17.25" customHeight="1">
      <c r="A68" s="10"/>
      <c r="B68" s="19"/>
      <c r="C68" s="6"/>
      <c r="D68" s="19"/>
      <c r="E68" s="122"/>
      <c r="F68" s="122"/>
      <c r="G68" s="122"/>
      <c r="H68" s="122"/>
    </row>
    <row r="69" spans="1:8" ht="17.25" customHeight="1">
      <c r="A69" s="10"/>
      <c r="B69" s="19"/>
      <c r="C69" s="6"/>
      <c r="D69" s="19"/>
      <c r="E69" s="122"/>
      <c r="F69" s="122"/>
      <c r="G69" s="122"/>
      <c r="H69" s="122"/>
    </row>
    <row r="70" spans="1:8" ht="17.25" customHeight="1">
      <c r="A70" s="10"/>
      <c r="B70" s="19"/>
      <c r="C70" s="6"/>
      <c r="D70" s="19"/>
      <c r="E70" s="122"/>
      <c r="F70" s="122"/>
      <c r="G70" s="122"/>
      <c r="H70" s="122"/>
    </row>
    <row r="71" spans="1:8" ht="17.25" customHeight="1">
      <c r="A71" s="10"/>
      <c r="B71" s="19"/>
      <c r="C71" s="6"/>
      <c r="D71" s="19"/>
      <c r="E71" s="122"/>
      <c r="F71" s="122"/>
      <c r="G71" s="122"/>
      <c r="H71" s="122"/>
    </row>
    <row r="72" spans="1:8" s="40" customFormat="1" ht="17.25" customHeight="1">
      <c r="A72" s="10"/>
      <c r="B72" s="19"/>
      <c r="C72" s="6"/>
      <c r="D72" s="19"/>
      <c r="E72" s="143"/>
      <c r="F72" s="143"/>
      <c r="G72" s="143"/>
      <c r="H72" s="144"/>
    </row>
    <row r="73" spans="1:8" ht="17.25" customHeight="1">
      <c r="A73" s="14" t="s">
        <v>179</v>
      </c>
      <c r="B73" s="8">
        <v>200572</v>
      </c>
      <c r="C73" s="14" t="s">
        <v>180</v>
      </c>
      <c r="D73" s="8">
        <v>200572</v>
      </c>
      <c r="E73" s="8">
        <v>12350</v>
      </c>
      <c r="F73" s="8">
        <v>200572</v>
      </c>
      <c r="G73" s="15">
        <v>0</v>
      </c>
      <c r="H73" s="8">
        <v>200572</v>
      </c>
    </row>
  </sheetData>
  <sheetProtection/>
  <mergeCells count="3">
    <mergeCell ref="A1:E1"/>
    <mergeCell ref="A2:E2"/>
    <mergeCell ref="A3:E3"/>
  </mergeCells>
  <printOptions gridLines="1" horizontalCentered="1"/>
  <pageMargins left="3" right="2" top="1" bottom="1" header="0" footer="0.5"/>
  <pageSetup blackAndWhite="1" orientation="landscape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:G1"/>
    </sheetView>
  </sheetViews>
  <sheetFormatPr defaultColWidth="9.125" defaultRowHeight="14.25"/>
  <cols>
    <col min="1" max="1" width="33.125" style="48" customWidth="1"/>
    <col min="2" max="7" width="16.50390625" style="48" customWidth="1"/>
  </cols>
  <sheetData>
    <row r="1" spans="1:7" ht="33.75" customHeight="1">
      <c r="A1" s="2" t="s">
        <v>181</v>
      </c>
      <c r="B1" s="2"/>
      <c r="C1" s="2"/>
      <c r="D1" s="2"/>
      <c r="E1" s="2"/>
      <c r="F1" s="2"/>
      <c r="G1" s="2"/>
    </row>
    <row r="2" spans="1:7" ht="16.5" customHeight="1">
      <c r="A2" s="42" t="s">
        <v>13</v>
      </c>
      <c r="B2" s="42"/>
      <c r="C2" s="42"/>
      <c r="D2" s="42"/>
      <c r="E2" s="42"/>
      <c r="F2" s="42"/>
      <c r="G2" s="42"/>
    </row>
    <row r="3" spans="1:7" ht="16.5" customHeight="1">
      <c r="A3" s="42" t="s">
        <v>61</v>
      </c>
      <c r="B3" s="42"/>
      <c r="C3" s="42"/>
      <c r="D3" s="42"/>
      <c r="E3" s="42"/>
      <c r="F3" s="42"/>
      <c r="G3" s="42"/>
    </row>
    <row r="4" spans="1:7" ht="16.5" customHeight="1">
      <c r="A4" s="14" t="s">
        <v>62</v>
      </c>
      <c r="B4" s="14" t="s">
        <v>182</v>
      </c>
      <c r="C4" s="14" t="s">
        <v>183</v>
      </c>
      <c r="D4" s="14"/>
      <c r="E4" s="14"/>
      <c r="F4" s="14"/>
      <c r="G4" s="14" t="s">
        <v>63</v>
      </c>
    </row>
    <row r="5" spans="1:7" ht="16.5" customHeight="1">
      <c r="A5" s="14"/>
      <c r="B5" s="14"/>
      <c r="C5" s="14" t="s">
        <v>184</v>
      </c>
      <c r="D5" s="14"/>
      <c r="E5" s="14"/>
      <c r="F5" s="49" t="s">
        <v>185</v>
      </c>
      <c r="G5" s="14"/>
    </row>
    <row r="6" spans="1:7" ht="16.5" customHeight="1">
      <c r="A6" s="14"/>
      <c r="B6" s="14"/>
      <c r="C6" s="14" t="s">
        <v>186</v>
      </c>
      <c r="D6" s="14" t="s">
        <v>187</v>
      </c>
      <c r="E6" s="14" t="s">
        <v>188</v>
      </c>
      <c r="F6" s="49"/>
      <c r="G6" s="14"/>
    </row>
    <row r="7" spans="1:7" ht="16.5" customHeight="1">
      <c r="A7" s="10" t="s">
        <v>65</v>
      </c>
      <c r="B7" s="8">
        <v>24609</v>
      </c>
      <c r="C7" s="8">
        <v>0</v>
      </c>
      <c r="D7" s="8">
        <v>0</v>
      </c>
      <c r="E7" s="8">
        <v>0</v>
      </c>
      <c r="F7" s="61">
        <v>0</v>
      </c>
      <c r="G7" s="8">
        <v>24609</v>
      </c>
    </row>
    <row r="8" spans="1:7" ht="16.5" customHeight="1">
      <c r="A8" s="10" t="s">
        <v>67</v>
      </c>
      <c r="B8" s="8">
        <v>4589</v>
      </c>
      <c r="C8" s="8">
        <v>0</v>
      </c>
      <c r="D8" s="8">
        <v>0</v>
      </c>
      <c r="E8" s="8">
        <v>0</v>
      </c>
      <c r="F8" s="61">
        <v>0</v>
      </c>
      <c r="G8" s="8">
        <v>4589</v>
      </c>
    </row>
    <row r="9" spans="1:7" ht="16.5" customHeight="1">
      <c r="A9" s="10" t="s">
        <v>69</v>
      </c>
      <c r="B9" s="8">
        <v>0</v>
      </c>
      <c r="C9" s="8">
        <v>0</v>
      </c>
      <c r="D9" s="8">
        <v>0</v>
      </c>
      <c r="E9" s="8">
        <v>0</v>
      </c>
      <c r="F9" s="61">
        <v>0</v>
      </c>
      <c r="G9" s="8">
        <v>0</v>
      </c>
    </row>
    <row r="10" spans="1:7" ht="16.5" customHeight="1">
      <c r="A10" s="10" t="s">
        <v>71</v>
      </c>
      <c r="B10" s="8">
        <v>10357</v>
      </c>
      <c r="C10" s="8">
        <v>0</v>
      </c>
      <c r="D10" s="8">
        <v>0</v>
      </c>
      <c r="E10" s="8">
        <v>0</v>
      </c>
      <c r="F10" s="61">
        <v>0</v>
      </c>
      <c r="G10" s="8">
        <v>10357</v>
      </c>
    </row>
    <row r="11" spans="1:7" ht="16.5" customHeight="1">
      <c r="A11" s="10" t="s">
        <v>73</v>
      </c>
      <c r="B11" s="8">
        <v>1881</v>
      </c>
      <c r="C11" s="8">
        <v>0</v>
      </c>
      <c r="D11" s="8">
        <v>0</v>
      </c>
      <c r="E11" s="8">
        <v>0</v>
      </c>
      <c r="F11" s="61">
        <v>0</v>
      </c>
      <c r="G11" s="8">
        <v>1881</v>
      </c>
    </row>
    <row r="12" spans="1:7" ht="16.5" customHeight="1">
      <c r="A12" s="10" t="s">
        <v>75</v>
      </c>
      <c r="B12" s="8">
        <v>0</v>
      </c>
      <c r="C12" s="8">
        <v>0</v>
      </c>
      <c r="D12" s="8">
        <v>0</v>
      </c>
      <c r="E12" s="8">
        <v>0</v>
      </c>
      <c r="F12" s="61">
        <v>0</v>
      </c>
      <c r="G12" s="8">
        <v>0</v>
      </c>
    </row>
    <row r="13" spans="1:7" ht="17.25" customHeight="1">
      <c r="A13" s="10" t="s">
        <v>77</v>
      </c>
      <c r="B13" s="8">
        <v>273</v>
      </c>
      <c r="C13" s="8">
        <v>0</v>
      </c>
      <c r="D13" s="8">
        <v>0</v>
      </c>
      <c r="E13" s="8">
        <v>0</v>
      </c>
      <c r="F13" s="61">
        <v>0</v>
      </c>
      <c r="G13" s="8">
        <v>273</v>
      </c>
    </row>
    <row r="14" spans="1:7" ht="16.5" customHeight="1">
      <c r="A14" s="10" t="s">
        <v>79</v>
      </c>
      <c r="B14" s="8">
        <v>14</v>
      </c>
      <c r="C14" s="8">
        <v>0</v>
      </c>
      <c r="D14" s="8">
        <v>0</v>
      </c>
      <c r="E14" s="8">
        <v>0</v>
      </c>
      <c r="F14" s="61">
        <v>0</v>
      </c>
      <c r="G14" s="8">
        <v>14</v>
      </c>
    </row>
    <row r="15" spans="1:7" ht="16.5" customHeight="1">
      <c r="A15" s="10" t="s">
        <v>81</v>
      </c>
      <c r="B15" s="8">
        <v>537</v>
      </c>
      <c r="C15" s="8">
        <v>0</v>
      </c>
      <c r="D15" s="8">
        <v>0</v>
      </c>
      <c r="E15" s="8">
        <v>0</v>
      </c>
      <c r="F15" s="61">
        <v>0</v>
      </c>
      <c r="G15" s="8">
        <v>537</v>
      </c>
    </row>
    <row r="16" spans="1:7" ht="16.5" customHeight="1">
      <c r="A16" s="10" t="s">
        <v>83</v>
      </c>
      <c r="B16" s="8">
        <v>84</v>
      </c>
      <c r="C16" s="8">
        <v>0</v>
      </c>
      <c r="D16" s="8">
        <v>0</v>
      </c>
      <c r="E16" s="8">
        <v>0</v>
      </c>
      <c r="F16" s="61">
        <v>0</v>
      </c>
      <c r="G16" s="8">
        <v>84</v>
      </c>
    </row>
    <row r="17" spans="1:7" ht="16.5" customHeight="1">
      <c r="A17" s="10" t="s">
        <v>85</v>
      </c>
      <c r="B17" s="8">
        <v>393</v>
      </c>
      <c r="C17" s="8">
        <v>0</v>
      </c>
      <c r="D17" s="8">
        <v>0</v>
      </c>
      <c r="E17" s="8">
        <v>0</v>
      </c>
      <c r="F17" s="61">
        <v>0</v>
      </c>
      <c r="G17" s="8">
        <v>393</v>
      </c>
    </row>
    <row r="18" spans="1:7" ht="16.5" customHeight="1">
      <c r="A18" s="10" t="s">
        <v>87</v>
      </c>
      <c r="B18" s="8">
        <v>81</v>
      </c>
      <c r="C18" s="8">
        <v>0</v>
      </c>
      <c r="D18" s="8">
        <v>0</v>
      </c>
      <c r="E18" s="8">
        <v>0</v>
      </c>
      <c r="F18" s="61">
        <v>0</v>
      </c>
      <c r="G18" s="8">
        <v>81</v>
      </c>
    </row>
    <row r="19" spans="1:7" ht="16.5" customHeight="1">
      <c r="A19" s="10" t="s">
        <v>89</v>
      </c>
      <c r="B19" s="8">
        <v>218</v>
      </c>
      <c r="C19" s="8">
        <v>0</v>
      </c>
      <c r="D19" s="8">
        <v>0</v>
      </c>
      <c r="E19" s="8">
        <v>0</v>
      </c>
      <c r="F19" s="61">
        <v>0</v>
      </c>
      <c r="G19" s="8">
        <v>218</v>
      </c>
    </row>
    <row r="20" spans="1:7" ht="16.5" customHeight="1">
      <c r="A20" s="10" t="s">
        <v>91</v>
      </c>
      <c r="B20" s="8">
        <v>1594</v>
      </c>
      <c r="C20" s="8">
        <v>0</v>
      </c>
      <c r="D20" s="8">
        <v>0</v>
      </c>
      <c r="E20" s="8">
        <v>0</v>
      </c>
      <c r="F20" s="61">
        <v>0</v>
      </c>
      <c r="G20" s="8">
        <v>1594</v>
      </c>
    </row>
    <row r="21" spans="1:7" ht="16.5" customHeight="1">
      <c r="A21" s="10" t="s">
        <v>93</v>
      </c>
      <c r="B21" s="8">
        <v>3275</v>
      </c>
      <c r="C21" s="8">
        <v>0</v>
      </c>
      <c r="D21" s="8">
        <v>0</v>
      </c>
      <c r="E21" s="8">
        <v>0</v>
      </c>
      <c r="F21" s="61">
        <v>0</v>
      </c>
      <c r="G21" s="8">
        <v>3275</v>
      </c>
    </row>
    <row r="22" spans="1:7" ht="16.5" customHeight="1">
      <c r="A22" s="10" t="s">
        <v>95</v>
      </c>
      <c r="B22" s="8">
        <v>1313</v>
      </c>
      <c r="C22" s="8">
        <v>0</v>
      </c>
      <c r="D22" s="8">
        <v>0</v>
      </c>
      <c r="E22" s="8">
        <v>0</v>
      </c>
      <c r="F22" s="61">
        <v>0</v>
      </c>
      <c r="G22" s="8">
        <v>1313</v>
      </c>
    </row>
    <row r="23" spans="1:7" ht="16.5" customHeight="1">
      <c r="A23" s="10" t="s">
        <v>97</v>
      </c>
      <c r="B23" s="8">
        <v>0</v>
      </c>
      <c r="C23" s="8">
        <v>0</v>
      </c>
      <c r="D23" s="8">
        <v>0</v>
      </c>
      <c r="E23" s="8">
        <v>0</v>
      </c>
      <c r="F23" s="61">
        <v>0</v>
      </c>
      <c r="G23" s="8">
        <v>0</v>
      </c>
    </row>
    <row r="24" spans="1:7" ht="16.5" customHeight="1">
      <c r="A24" s="10" t="s">
        <v>99</v>
      </c>
      <c r="B24" s="8">
        <v>0</v>
      </c>
      <c r="C24" s="8">
        <v>0</v>
      </c>
      <c r="D24" s="8">
        <v>0</v>
      </c>
      <c r="E24" s="8">
        <v>0</v>
      </c>
      <c r="F24" s="61">
        <v>0</v>
      </c>
      <c r="G24" s="8">
        <v>0</v>
      </c>
    </row>
    <row r="25" spans="1:7" ht="16.5" customHeight="1">
      <c r="A25" s="10" t="s">
        <v>101</v>
      </c>
      <c r="B25" s="8">
        <v>7771</v>
      </c>
      <c r="C25" s="8">
        <v>0</v>
      </c>
      <c r="D25" s="8">
        <v>0</v>
      </c>
      <c r="E25" s="8">
        <v>0</v>
      </c>
      <c r="F25" s="61">
        <v>0</v>
      </c>
      <c r="G25" s="8">
        <v>7771</v>
      </c>
    </row>
    <row r="26" spans="1:7" ht="16.5" customHeight="1">
      <c r="A26" s="10" t="s">
        <v>103</v>
      </c>
      <c r="B26" s="8">
        <v>4564</v>
      </c>
      <c r="C26" s="8">
        <v>0</v>
      </c>
      <c r="D26" s="8">
        <v>0</v>
      </c>
      <c r="E26" s="8">
        <v>0</v>
      </c>
      <c r="F26" s="61">
        <v>0</v>
      </c>
      <c r="G26" s="8">
        <v>4564</v>
      </c>
    </row>
    <row r="27" spans="1:7" ht="16.5" customHeight="1">
      <c r="A27" s="10" t="s">
        <v>105</v>
      </c>
      <c r="B27" s="8">
        <v>1017</v>
      </c>
      <c r="C27" s="8">
        <v>0</v>
      </c>
      <c r="D27" s="8">
        <v>0</v>
      </c>
      <c r="E27" s="8">
        <v>0</v>
      </c>
      <c r="F27" s="61">
        <v>0</v>
      </c>
      <c r="G27" s="8">
        <v>1017</v>
      </c>
    </row>
    <row r="28" spans="1:7" ht="16.5" customHeight="1">
      <c r="A28" s="10" t="s">
        <v>107</v>
      </c>
      <c r="B28" s="8">
        <v>2190</v>
      </c>
      <c r="C28" s="8">
        <v>0</v>
      </c>
      <c r="D28" s="8">
        <v>0</v>
      </c>
      <c r="E28" s="8">
        <v>0</v>
      </c>
      <c r="F28" s="61">
        <v>0</v>
      </c>
      <c r="G28" s="8">
        <v>2190</v>
      </c>
    </row>
    <row r="29" spans="1:7" ht="16.5" customHeight="1">
      <c r="A29" s="10" t="s">
        <v>109</v>
      </c>
      <c r="B29" s="8">
        <v>0</v>
      </c>
      <c r="C29" s="8">
        <v>0</v>
      </c>
      <c r="D29" s="8">
        <v>0</v>
      </c>
      <c r="E29" s="8">
        <v>0</v>
      </c>
      <c r="F29" s="61">
        <v>0</v>
      </c>
      <c r="G29" s="8">
        <v>0</v>
      </c>
    </row>
    <row r="30" spans="1:7" ht="16.5" customHeight="1">
      <c r="A30" s="10" t="s">
        <v>111</v>
      </c>
      <c r="B30" s="8">
        <v>0</v>
      </c>
      <c r="C30" s="8">
        <v>0</v>
      </c>
      <c r="D30" s="8">
        <v>0</v>
      </c>
      <c r="E30" s="8">
        <v>0</v>
      </c>
      <c r="F30" s="61">
        <v>0</v>
      </c>
      <c r="G30" s="8">
        <v>0</v>
      </c>
    </row>
    <row r="31" spans="1:7" ht="17.25" customHeight="1">
      <c r="A31" s="10" t="s">
        <v>113</v>
      </c>
      <c r="B31" s="8">
        <v>0</v>
      </c>
      <c r="C31" s="8">
        <v>0</v>
      </c>
      <c r="D31" s="8">
        <v>0</v>
      </c>
      <c r="E31" s="8">
        <v>0</v>
      </c>
      <c r="F31" s="61">
        <v>0</v>
      </c>
      <c r="G31" s="8">
        <v>0</v>
      </c>
    </row>
    <row r="32" spans="1:7" ht="17.25" customHeight="1">
      <c r="A32" s="10"/>
      <c r="B32" s="19"/>
      <c r="C32" s="19"/>
      <c r="D32" s="19"/>
      <c r="E32" s="19"/>
      <c r="F32" s="19"/>
      <c r="G32" s="19"/>
    </row>
    <row r="33" spans="1:7" ht="17.25" customHeight="1">
      <c r="A33" s="10"/>
      <c r="B33" s="19"/>
      <c r="C33" s="19"/>
      <c r="D33" s="19"/>
      <c r="E33" s="19"/>
      <c r="F33" s="19"/>
      <c r="G33" s="19"/>
    </row>
    <row r="34" spans="1:7" ht="16.5" customHeight="1">
      <c r="A34" s="10"/>
      <c r="B34" s="19"/>
      <c r="C34" s="19"/>
      <c r="D34" s="19"/>
      <c r="E34" s="19"/>
      <c r="F34" s="19"/>
      <c r="G34" s="19"/>
    </row>
    <row r="35" spans="1:7" ht="16.5" customHeight="1">
      <c r="A35" s="10"/>
      <c r="B35" s="19"/>
      <c r="C35" s="19"/>
      <c r="D35" s="19"/>
      <c r="E35" s="19"/>
      <c r="F35" s="19"/>
      <c r="G35" s="19"/>
    </row>
    <row r="36" spans="1:7" ht="16.5" customHeight="1">
      <c r="A36" s="10"/>
      <c r="B36" s="19"/>
      <c r="C36" s="19"/>
      <c r="D36" s="19"/>
      <c r="E36" s="19"/>
      <c r="F36" s="19"/>
      <c r="G36" s="19"/>
    </row>
    <row r="37" spans="1:7" ht="17.25" customHeight="1">
      <c r="A37" s="10"/>
      <c r="B37" s="19"/>
      <c r="C37" s="19"/>
      <c r="D37" s="19"/>
      <c r="E37" s="19"/>
      <c r="F37" s="19"/>
      <c r="G37" s="19"/>
    </row>
    <row r="38" spans="1:7" ht="17.25" customHeight="1">
      <c r="A38" s="10"/>
      <c r="B38" s="19"/>
      <c r="C38" s="19"/>
      <c r="D38" s="19"/>
      <c r="E38" s="19"/>
      <c r="F38" s="19"/>
      <c r="G38" s="19"/>
    </row>
    <row r="39" spans="1:7" ht="17.25" customHeight="1">
      <c r="A39" s="10"/>
      <c r="B39" s="19"/>
      <c r="C39" s="19"/>
      <c r="D39" s="19"/>
      <c r="E39" s="19"/>
      <c r="F39" s="19"/>
      <c r="G39" s="19"/>
    </row>
    <row r="40" spans="1:7" ht="17.25" customHeight="1">
      <c r="A40" s="14" t="s">
        <v>189</v>
      </c>
      <c r="B40" s="8">
        <v>32380</v>
      </c>
      <c r="C40" s="8">
        <v>0</v>
      </c>
      <c r="D40" s="8">
        <v>0</v>
      </c>
      <c r="E40" s="8">
        <v>0</v>
      </c>
      <c r="F40" s="61">
        <v>0</v>
      </c>
      <c r="G40" s="8">
        <v>32380</v>
      </c>
    </row>
  </sheetData>
  <sheetProtection/>
  <mergeCells count="9">
    <mergeCell ref="A1:G1"/>
    <mergeCell ref="A2:G2"/>
    <mergeCell ref="A3:G3"/>
    <mergeCell ref="C4:F4"/>
    <mergeCell ref="C5:E5"/>
    <mergeCell ref="A4:A6"/>
    <mergeCell ref="B4:B6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Y280"/>
  <sheetViews>
    <sheetView showGridLines="0" showZeros="0" workbookViewId="0" topLeftCell="A1">
      <selection activeCell="A1" sqref="A1:Y1"/>
    </sheetView>
  </sheetViews>
  <sheetFormatPr defaultColWidth="9.125" defaultRowHeight="14.25"/>
  <cols>
    <col min="1" max="1" width="31.25390625" style="48" customWidth="1"/>
    <col min="2" max="22" width="12.625" style="48" customWidth="1"/>
    <col min="23" max="25" width="9.125" style="48" hidden="1" customWidth="1"/>
  </cols>
  <sheetData>
    <row r="1" spans="1:25" ht="33.75" customHeight="1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7.25" customHeight="1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5" ht="17.25" customHeigh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8" customHeight="1">
      <c r="A4" s="5" t="s">
        <v>62</v>
      </c>
      <c r="B4" s="132" t="s">
        <v>182</v>
      </c>
      <c r="C4" s="5" t="s">
        <v>191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133" t="s">
        <v>63</v>
      </c>
      <c r="T4" s="5" t="s">
        <v>64</v>
      </c>
      <c r="U4" s="132" t="s">
        <v>192</v>
      </c>
      <c r="V4" s="56" t="s">
        <v>193</v>
      </c>
      <c r="W4" s="134" t="s">
        <v>194</v>
      </c>
      <c r="X4" s="56" t="s">
        <v>195</v>
      </c>
      <c r="Y4" s="133" t="s">
        <v>196</v>
      </c>
    </row>
    <row r="5" spans="1:25" ht="44.25" customHeight="1">
      <c r="A5" s="16"/>
      <c r="B5" s="98"/>
      <c r="C5" s="58" t="s">
        <v>186</v>
      </c>
      <c r="D5" s="56" t="s">
        <v>197</v>
      </c>
      <c r="E5" s="56" t="s">
        <v>198</v>
      </c>
      <c r="F5" s="56" t="s">
        <v>199</v>
      </c>
      <c r="G5" s="133" t="s">
        <v>200</v>
      </c>
      <c r="H5" s="56" t="s">
        <v>201</v>
      </c>
      <c r="I5" s="56" t="s">
        <v>202</v>
      </c>
      <c r="J5" s="56" t="s">
        <v>203</v>
      </c>
      <c r="K5" s="56" t="s">
        <v>204</v>
      </c>
      <c r="L5" s="56" t="s">
        <v>205</v>
      </c>
      <c r="M5" s="56" t="s">
        <v>206</v>
      </c>
      <c r="N5" s="56" t="s">
        <v>207</v>
      </c>
      <c r="O5" s="56" t="s">
        <v>208</v>
      </c>
      <c r="P5" s="56" t="s">
        <v>209</v>
      </c>
      <c r="Q5" s="56" t="s">
        <v>210</v>
      </c>
      <c r="R5" s="5" t="s">
        <v>188</v>
      </c>
      <c r="S5" s="49"/>
      <c r="T5" s="14"/>
      <c r="U5" s="135"/>
      <c r="V5" s="49"/>
      <c r="W5" s="136"/>
      <c r="X5" s="98"/>
      <c r="Y5" s="137"/>
    </row>
    <row r="6" spans="1:25" ht="16.5" customHeight="1">
      <c r="A6" s="6" t="s">
        <v>211</v>
      </c>
      <c r="B6" s="8">
        <v>12275</v>
      </c>
      <c r="C6" s="21">
        <v>-1827</v>
      </c>
      <c r="D6" s="21">
        <v>244</v>
      </c>
      <c r="E6" s="8">
        <v>0</v>
      </c>
      <c r="F6" s="61">
        <v>94</v>
      </c>
      <c r="G6" s="61">
        <v>0</v>
      </c>
      <c r="H6" s="61">
        <v>0</v>
      </c>
      <c r="I6" s="61">
        <v>0</v>
      </c>
      <c r="J6" s="8">
        <v>-2165</v>
      </c>
      <c r="K6" s="8">
        <v>0</v>
      </c>
      <c r="L6" s="8">
        <f aca="true" t="shared" si="0" ref="L6:L69">SUM(W6:Y6)</f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10448</v>
      </c>
      <c r="T6" s="8">
        <v>10448</v>
      </c>
      <c r="U6" s="15">
        <v>0</v>
      </c>
      <c r="V6" s="8">
        <v>0</v>
      </c>
      <c r="W6" s="21">
        <v>0</v>
      </c>
      <c r="X6" s="8">
        <v>0</v>
      </c>
      <c r="Y6" s="8">
        <v>0</v>
      </c>
    </row>
    <row r="7" spans="1:25" ht="16.5" customHeight="1">
      <c r="A7" s="6" t="s">
        <v>212</v>
      </c>
      <c r="B7" s="8">
        <v>308</v>
      </c>
      <c r="C7" s="67">
        <v>267</v>
      </c>
      <c r="D7" s="8">
        <v>0</v>
      </c>
      <c r="E7" s="8">
        <v>0</v>
      </c>
      <c r="F7" s="61">
        <v>0</v>
      </c>
      <c r="G7" s="61">
        <v>0</v>
      </c>
      <c r="H7" s="61">
        <v>0</v>
      </c>
      <c r="I7" s="61">
        <v>0</v>
      </c>
      <c r="J7" s="8">
        <v>267</v>
      </c>
      <c r="K7" s="8">
        <v>0</v>
      </c>
      <c r="L7" s="8">
        <f t="shared" si="0"/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575</v>
      </c>
      <c r="T7" s="8">
        <v>575</v>
      </c>
      <c r="U7" s="15">
        <v>0</v>
      </c>
      <c r="V7" s="8">
        <v>0</v>
      </c>
      <c r="W7" s="21">
        <v>0</v>
      </c>
      <c r="X7" s="8">
        <v>0</v>
      </c>
      <c r="Y7" s="8">
        <v>0</v>
      </c>
    </row>
    <row r="8" spans="1:25" ht="16.5" customHeight="1">
      <c r="A8" s="27" t="s">
        <v>213</v>
      </c>
      <c r="B8" s="45">
        <v>168</v>
      </c>
      <c r="C8" s="8">
        <v>246</v>
      </c>
      <c r="D8" s="8">
        <v>0</v>
      </c>
      <c r="E8" s="8">
        <v>0</v>
      </c>
      <c r="F8" s="61">
        <v>0</v>
      </c>
      <c r="G8" s="61">
        <v>0</v>
      </c>
      <c r="H8" s="61">
        <v>0</v>
      </c>
      <c r="I8" s="61">
        <v>0</v>
      </c>
      <c r="J8" s="8">
        <v>246</v>
      </c>
      <c r="K8" s="8">
        <v>0</v>
      </c>
      <c r="L8" s="8">
        <f t="shared" si="0"/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414</v>
      </c>
      <c r="T8" s="8">
        <v>414</v>
      </c>
      <c r="U8" s="15">
        <v>0</v>
      </c>
      <c r="V8" s="8">
        <v>0</v>
      </c>
      <c r="W8" s="21">
        <v>0</v>
      </c>
      <c r="X8" s="8">
        <v>0</v>
      </c>
      <c r="Y8" s="8">
        <v>0</v>
      </c>
    </row>
    <row r="9" spans="1:25" ht="16.5" customHeight="1">
      <c r="A9" s="6" t="s">
        <v>214</v>
      </c>
      <c r="B9" s="8">
        <v>5641</v>
      </c>
      <c r="C9" s="8">
        <v>-2712</v>
      </c>
      <c r="D9" s="8">
        <v>0</v>
      </c>
      <c r="E9" s="8">
        <v>0</v>
      </c>
      <c r="F9" s="61">
        <v>0</v>
      </c>
      <c r="G9" s="61">
        <v>0</v>
      </c>
      <c r="H9" s="61">
        <v>0</v>
      </c>
      <c r="I9" s="61">
        <v>0</v>
      </c>
      <c r="J9" s="8">
        <v>-2712</v>
      </c>
      <c r="K9" s="8">
        <v>0</v>
      </c>
      <c r="L9" s="8">
        <f t="shared" si="0"/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2929</v>
      </c>
      <c r="T9" s="8">
        <v>2929</v>
      </c>
      <c r="U9" s="15">
        <v>0</v>
      </c>
      <c r="V9" s="8">
        <v>0</v>
      </c>
      <c r="W9" s="21">
        <v>0</v>
      </c>
      <c r="X9" s="8">
        <v>0</v>
      </c>
      <c r="Y9" s="8">
        <v>0</v>
      </c>
    </row>
    <row r="10" spans="1:25" ht="16.5" customHeight="1">
      <c r="A10" s="6" t="s">
        <v>215</v>
      </c>
      <c r="B10" s="8">
        <v>336</v>
      </c>
      <c r="C10" s="8">
        <v>106</v>
      </c>
      <c r="D10" s="8">
        <v>0</v>
      </c>
      <c r="E10" s="8">
        <v>0</v>
      </c>
      <c r="F10" s="61">
        <v>0</v>
      </c>
      <c r="G10" s="61">
        <v>0</v>
      </c>
      <c r="H10" s="61">
        <v>0</v>
      </c>
      <c r="I10" s="61">
        <v>0</v>
      </c>
      <c r="J10" s="8">
        <v>106</v>
      </c>
      <c r="K10" s="8">
        <v>0</v>
      </c>
      <c r="L10" s="8">
        <f t="shared" si="0"/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442</v>
      </c>
      <c r="T10" s="8">
        <v>442</v>
      </c>
      <c r="U10" s="15">
        <v>0</v>
      </c>
      <c r="V10" s="8">
        <v>0</v>
      </c>
      <c r="W10" s="21">
        <v>0</v>
      </c>
      <c r="X10" s="8">
        <v>0</v>
      </c>
      <c r="Y10" s="8">
        <v>0</v>
      </c>
    </row>
    <row r="11" spans="1:25" ht="16.5" customHeight="1">
      <c r="A11" s="6" t="s">
        <v>216</v>
      </c>
      <c r="B11" s="8">
        <v>187</v>
      </c>
      <c r="C11" s="8">
        <v>47</v>
      </c>
      <c r="D11" s="8">
        <v>0</v>
      </c>
      <c r="E11" s="8">
        <v>0</v>
      </c>
      <c r="F11" s="61">
        <v>0</v>
      </c>
      <c r="G11" s="61">
        <v>0</v>
      </c>
      <c r="H11" s="61">
        <v>0</v>
      </c>
      <c r="I11" s="61">
        <v>0</v>
      </c>
      <c r="J11" s="8">
        <v>47</v>
      </c>
      <c r="K11" s="8">
        <v>0</v>
      </c>
      <c r="L11" s="8">
        <f t="shared" si="0"/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234</v>
      </c>
      <c r="T11" s="8">
        <v>234</v>
      </c>
      <c r="U11" s="15">
        <v>0</v>
      </c>
      <c r="V11" s="8">
        <v>0</v>
      </c>
      <c r="W11" s="21">
        <v>0</v>
      </c>
      <c r="X11" s="8">
        <v>0</v>
      </c>
      <c r="Y11" s="8">
        <v>0</v>
      </c>
    </row>
    <row r="12" spans="1:25" ht="16.5" customHeight="1">
      <c r="A12" s="6" t="s">
        <v>217</v>
      </c>
      <c r="B12" s="8">
        <v>1129</v>
      </c>
      <c r="C12" s="8">
        <v>276</v>
      </c>
      <c r="D12" s="8">
        <v>7</v>
      </c>
      <c r="E12" s="8">
        <v>0</v>
      </c>
      <c r="F12" s="61">
        <v>65</v>
      </c>
      <c r="G12" s="61">
        <v>0</v>
      </c>
      <c r="H12" s="61">
        <v>0</v>
      </c>
      <c r="I12" s="61">
        <v>0</v>
      </c>
      <c r="J12" s="8">
        <v>204</v>
      </c>
      <c r="K12" s="8">
        <v>0</v>
      </c>
      <c r="L12" s="8">
        <f t="shared" si="0"/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1405</v>
      </c>
      <c r="T12" s="8">
        <v>1405</v>
      </c>
      <c r="U12" s="15">
        <v>0</v>
      </c>
      <c r="V12" s="8">
        <v>0</v>
      </c>
      <c r="W12" s="21">
        <v>0</v>
      </c>
      <c r="X12" s="8">
        <v>0</v>
      </c>
      <c r="Y12" s="8">
        <v>0</v>
      </c>
    </row>
    <row r="13" spans="1:25" ht="16.5" customHeight="1">
      <c r="A13" s="6" t="s">
        <v>218</v>
      </c>
      <c r="B13" s="8">
        <v>0</v>
      </c>
      <c r="C13" s="8">
        <v>0</v>
      </c>
      <c r="D13" s="8">
        <v>0</v>
      </c>
      <c r="E13" s="8">
        <v>0</v>
      </c>
      <c r="F13" s="61">
        <v>0</v>
      </c>
      <c r="G13" s="61">
        <v>0</v>
      </c>
      <c r="H13" s="61">
        <v>0</v>
      </c>
      <c r="I13" s="61">
        <v>0</v>
      </c>
      <c r="J13" s="8">
        <v>0</v>
      </c>
      <c r="K13" s="8">
        <v>0</v>
      </c>
      <c r="L13" s="8">
        <f t="shared" si="0"/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5">
        <v>0</v>
      </c>
      <c r="V13" s="8">
        <v>0</v>
      </c>
      <c r="W13" s="21">
        <v>0</v>
      </c>
      <c r="X13" s="8">
        <v>0</v>
      </c>
      <c r="Y13" s="8">
        <v>0</v>
      </c>
    </row>
    <row r="14" spans="1:25" ht="16.5" customHeight="1">
      <c r="A14" s="6" t="s">
        <v>219</v>
      </c>
      <c r="B14" s="8">
        <v>222</v>
      </c>
      <c r="C14" s="8">
        <v>47</v>
      </c>
      <c r="D14" s="8">
        <v>0</v>
      </c>
      <c r="E14" s="8">
        <v>0</v>
      </c>
      <c r="F14" s="61">
        <v>29</v>
      </c>
      <c r="G14" s="61">
        <v>0</v>
      </c>
      <c r="H14" s="61">
        <v>0</v>
      </c>
      <c r="I14" s="61">
        <v>0</v>
      </c>
      <c r="J14" s="8">
        <v>18</v>
      </c>
      <c r="K14" s="8">
        <v>0</v>
      </c>
      <c r="L14" s="8">
        <f t="shared" si="0"/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269</v>
      </c>
      <c r="T14" s="8">
        <v>269</v>
      </c>
      <c r="U14" s="15">
        <v>0</v>
      </c>
      <c r="V14" s="8">
        <v>0</v>
      </c>
      <c r="W14" s="21">
        <v>0</v>
      </c>
      <c r="X14" s="8">
        <v>0</v>
      </c>
      <c r="Y14" s="8">
        <v>0</v>
      </c>
    </row>
    <row r="15" spans="1:25" ht="16.5" customHeight="1">
      <c r="A15" s="6" t="s">
        <v>220</v>
      </c>
      <c r="B15" s="8">
        <v>0</v>
      </c>
      <c r="C15" s="8">
        <v>0</v>
      </c>
      <c r="D15" s="8">
        <v>0</v>
      </c>
      <c r="E15" s="8">
        <v>0</v>
      </c>
      <c r="F15" s="61">
        <v>0</v>
      </c>
      <c r="G15" s="61">
        <v>0</v>
      </c>
      <c r="H15" s="61">
        <v>0</v>
      </c>
      <c r="I15" s="61">
        <v>0</v>
      </c>
      <c r="J15" s="8">
        <v>0</v>
      </c>
      <c r="K15" s="8">
        <v>0</v>
      </c>
      <c r="L15" s="8">
        <f t="shared" si="0"/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5">
        <v>0</v>
      </c>
      <c r="V15" s="8">
        <v>0</v>
      </c>
      <c r="W15" s="21">
        <v>0</v>
      </c>
      <c r="X15" s="8">
        <v>0</v>
      </c>
      <c r="Y15" s="8">
        <v>0</v>
      </c>
    </row>
    <row r="16" spans="1:25" ht="16.5" customHeight="1">
      <c r="A16" s="6" t="s">
        <v>221</v>
      </c>
      <c r="B16" s="8">
        <v>50</v>
      </c>
      <c r="C16" s="8">
        <v>-47</v>
      </c>
      <c r="D16" s="8">
        <v>3</v>
      </c>
      <c r="E16" s="8">
        <v>0</v>
      </c>
      <c r="F16" s="61">
        <v>0</v>
      </c>
      <c r="G16" s="61">
        <v>0</v>
      </c>
      <c r="H16" s="61">
        <v>0</v>
      </c>
      <c r="I16" s="61">
        <v>0</v>
      </c>
      <c r="J16" s="8">
        <v>-50</v>
      </c>
      <c r="K16" s="8">
        <v>0</v>
      </c>
      <c r="L16" s="8">
        <f t="shared" si="0"/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3</v>
      </c>
      <c r="T16" s="8">
        <v>3</v>
      </c>
      <c r="U16" s="15">
        <v>0</v>
      </c>
      <c r="V16" s="8">
        <v>0</v>
      </c>
      <c r="W16" s="21">
        <v>0</v>
      </c>
      <c r="X16" s="8">
        <v>0</v>
      </c>
      <c r="Y16" s="8">
        <v>0</v>
      </c>
    </row>
    <row r="17" spans="1:25" ht="16.5" customHeight="1">
      <c r="A17" s="6" t="s">
        <v>222</v>
      </c>
      <c r="B17" s="8">
        <v>416</v>
      </c>
      <c r="C17" s="8">
        <v>-96</v>
      </c>
      <c r="D17" s="8">
        <v>10</v>
      </c>
      <c r="E17" s="8">
        <v>0</v>
      </c>
      <c r="F17" s="61">
        <v>0</v>
      </c>
      <c r="G17" s="61">
        <v>0</v>
      </c>
      <c r="H17" s="61">
        <v>0</v>
      </c>
      <c r="I17" s="61">
        <v>0</v>
      </c>
      <c r="J17" s="8">
        <v>-106</v>
      </c>
      <c r="K17" s="8">
        <v>0</v>
      </c>
      <c r="L17" s="8">
        <f t="shared" si="0"/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320</v>
      </c>
      <c r="T17" s="8">
        <v>320</v>
      </c>
      <c r="U17" s="15">
        <v>0</v>
      </c>
      <c r="V17" s="8">
        <v>0</v>
      </c>
      <c r="W17" s="21">
        <v>0</v>
      </c>
      <c r="X17" s="8">
        <v>0</v>
      </c>
      <c r="Y17" s="8">
        <v>0</v>
      </c>
    </row>
    <row r="18" spans="1:25" ht="16.5" customHeight="1">
      <c r="A18" s="6" t="s">
        <v>223</v>
      </c>
      <c r="B18" s="8">
        <v>386</v>
      </c>
      <c r="C18" s="8">
        <v>-116</v>
      </c>
      <c r="D18" s="8">
        <v>50</v>
      </c>
      <c r="E18" s="8">
        <v>0</v>
      </c>
      <c r="F18" s="61">
        <v>0</v>
      </c>
      <c r="G18" s="61">
        <v>0</v>
      </c>
      <c r="H18" s="61">
        <v>0</v>
      </c>
      <c r="I18" s="61">
        <v>0</v>
      </c>
      <c r="J18" s="8">
        <v>-166</v>
      </c>
      <c r="K18" s="8">
        <v>0</v>
      </c>
      <c r="L18" s="8">
        <f t="shared" si="0"/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270</v>
      </c>
      <c r="T18" s="8">
        <v>270</v>
      </c>
      <c r="U18" s="15">
        <v>0</v>
      </c>
      <c r="V18" s="8">
        <v>0</v>
      </c>
      <c r="W18" s="21">
        <v>0</v>
      </c>
      <c r="X18" s="8">
        <v>0</v>
      </c>
      <c r="Y18" s="8">
        <v>0</v>
      </c>
    </row>
    <row r="19" spans="1:25" ht="16.5" customHeight="1">
      <c r="A19" s="6" t="s">
        <v>224</v>
      </c>
      <c r="B19" s="8">
        <v>0</v>
      </c>
      <c r="C19" s="8">
        <v>0</v>
      </c>
      <c r="D19" s="8">
        <v>0</v>
      </c>
      <c r="E19" s="8">
        <v>0</v>
      </c>
      <c r="F19" s="61">
        <v>0</v>
      </c>
      <c r="G19" s="61">
        <v>0</v>
      </c>
      <c r="H19" s="61">
        <v>0</v>
      </c>
      <c r="I19" s="61">
        <v>0</v>
      </c>
      <c r="J19" s="8">
        <v>0</v>
      </c>
      <c r="K19" s="8">
        <v>0</v>
      </c>
      <c r="L19" s="8">
        <f t="shared" si="0"/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15">
        <v>0</v>
      </c>
      <c r="V19" s="8">
        <v>0</v>
      </c>
      <c r="W19" s="21">
        <v>0</v>
      </c>
      <c r="X19" s="8">
        <v>0</v>
      </c>
      <c r="Y19" s="8">
        <v>0</v>
      </c>
    </row>
    <row r="20" spans="1:25" ht="16.5" customHeight="1">
      <c r="A20" s="6" t="s">
        <v>225</v>
      </c>
      <c r="B20" s="8">
        <v>945</v>
      </c>
      <c r="C20" s="8">
        <v>43</v>
      </c>
      <c r="D20" s="8">
        <v>33</v>
      </c>
      <c r="E20" s="8">
        <v>0</v>
      </c>
      <c r="F20" s="61">
        <v>0</v>
      </c>
      <c r="G20" s="61">
        <v>0</v>
      </c>
      <c r="H20" s="61">
        <v>0</v>
      </c>
      <c r="I20" s="61">
        <v>0</v>
      </c>
      <c r="J20" s="8">
        <v>10</v>
      </c>
      <c r="K20" s="8">
        <v>0</v>
      </c>
      <c r="L20" s="8">
        <f t="shared" si="0"/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988</v>
      </c>
      <c r="T20" s="8">
        <v>988</v>
      </c>
      <c r="U20" s="15">
        <v>0</v>
      </c>
      <c r="V20" s="8">
        <v>0</v>
      </c>
      <c r="W20" s="21">
        <v>0</v>
      </c>
      <c r="X20" s="8">
        <v>0</v>
      </c>
      <c r="Y20" s="8">
        <v>0</v>
      </c>
    </row>
    <row r="21" spans="1:25" ht="16.5" customHeight="1">
      <c r="A21" s="6" t="s">
        <v>226</v>
      </c>
      <c r="B21" s="8">
        <v>628</v>
      </c>
      <c r="C21" s="8">
        <v>-98</v>
      </c>
      <c r="D21" s="8">
        <v>109</v>
      </c>
      <c r="E21" s="8">
        <v>0</v>
      </c>
      <c r="F21" s="61">
        <v>0</v>
      </c>
      <c r="G21" s="61">
        <v>0</v>
      </c>
      <c r="H21" s="61">
        <v>0</v>
      </c>
      <c r="I21" s="61">
        <v>0</v>
      </c>
      <c r="J21" s="8">
        <v>-207</v>
      </c>
      <c r="K21" s="8">
        <v>0</v>
      </c>
      <c r="L21" s="8">
        <f t="shared" si="0"/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530</v>
      </c>
      <c r="T21" s="8">
        <v>530</v>
      </c>
      <c r="U21" s="15">
        <v>0</v>
      </c>
      <c r="V21" s="8">
        <v>0</v>
      </c>
      <c r="W21" s="21">
        <v>0</v>
      </c>
      <c r="X21" s="8">
        <v>0</v>
      </c>
      <c r="Y21" s="8">
        <v>0</v>
      </c>
    </row>
    <row r="22" spans="1:25" ht="16.5" customHeight="1">
      <c r="A22" s="6" t="s">
        <v>227</v>
      </c>
      <c r="B22" s="8">
        <v>0</v>
      </c>
      <c r="C22" s="8">
        <v>0</v>
      </c>
      <c r="D22" s="8">
        <v>0</v>
      </c>
      <c r="E22" s="8">
        <v>0</v>
      </c>
      <c r="F22" s="61">
        <v>0</v>
      </c>
      <c r="G22" s="61">
        <v>0</v>
      </c>
      <c r="H22" s="61">
        <v>0</v>
      </c>
      <c r="I22" s="61">
        <v>0</v>
      </c>
      <c r="J22" s="8">
        <v>0</v>
      </c>
      <c r="K22" s="8">
        <v>0</v>
      </c>
      <c r="L22" s="8">
        <f t="shared" si="0"/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15">
        <v>0</v>
      </c>
      <c r="V22" s="8">
        <v>0</v>
      </c>
      <c r="W22" s="21">
        <v>0</v>
      </c>
      <c r="X22" s="8">
        <v>0</v>
      </c>
      <c r="Y22" s="8">
        <v>0</v>
      </c>
    </row>
    <row r="23" spans="1:25" ht="16.5" customHeight="1">
      <c r="A23" s="6" t="s">
        <v>228</v>
      </c>
      <c r="B23" s="8">
        <v>1</v>
      </c>
      <c r="C23" s="8">
        <v>-1</v>
      </c>
      <c r="D23" s="8">
        <v>0</v>
      </c>
      <c r="E23" s="8">
        <v>0</v>
      </c>
      <c r="F23" s="61">
        <v>0</v>
      </c>
      <c r="G23" s="61">
        <v>0</v>
      </c>
      <c r="H23" s="61">
        <v>0</v>
      </c>
      <c r="I23" s="61">
        <v>0</v>
      </c>
      <c r="J23" s="8">
        <v>-1</v>
      </c>
      <c r="K23" s="8">
        <v>0</v>
      </c>
      <c r="L23" s="8">
        <f t="shared" si="0"/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15">
        <v>0</v>
      </c>
      <c r="V23" s="8">
        <v>0</v>
      </c>
      <c r="W23" s="21">
        <v>0</v>
      </c>
      <c r="X23" s="8">
        <v>0</v>
      </c>
      <c r="Y23" s="8">
        <v>0</v>
      </c>
    </row>
    <row r="24" spans="1:25" ht="16.5" customHeight="1">
      <c r="A24" s="6" t="s">
        <v>229</v>
      </c>
      <c r="B24" s="8">
        <v>0</v>
      </c>
      <c r="C24" s="8">
        <v>0</v>
      </c>
      <c r="D24" s="8">
        <v>0</v>
      </c>
      <c r="E24" s="8">
        <v>0</v>
      </c>
      <c r="F24" s="61">
        <v>0</v>
      </c>
      <c r="G24" s="61">
        <v>0</v>
      </c>
      <c r="H24" s="61">
        <v>0</v>
      </c>
      <c r="I24" s="61">
        <v>0</v>
      </c>
      <c r="J24" s="8">
        <v>0</v>
      </c>
      <c r="K24" s="8">
        <v>0</v>
      </c>
      <c r="L24" s="8">
        <f t="shared" si="0"/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15">
        <v>0</v>
      </c>
      <c r="V24" s="8">
        <v>0</v>
      </c>
      <c r="W24" s="21">
        <v>0</v>
      </c>
      <c r="X24" s="8">
        <v>0</v>
      </c>
      <c r="Y24" s="8">
        <v>0</v>
      </c>
    </row>
    <row r="25" spans="1:25" ht="16.5" customHeight="1">
      <c r="A25" s="6" t="s">
        <v>230</v>
      </c>
      <c r="B25" s="8">
        <v>33</v>
      </c>
      <c r="C25" s="8">
        <v>36</v>
      </c>
      <c r="D25" s="8">
        <v>0</v>
      </c>
      <c r="E25" s="8">
        <v>0</v>
      </c>
      <c r="F25" s="61">
        <v>0</v>
      </c>
      <c r="G25" s="61">
        <v>0</v>
      </c>
      <c r="H25" s="61">
        <v>0</v>
      </c>
      <c r="I25" s="61">
        <v>0</v>
      </c>
      <c r="J25" s="8">
        <v>36</v>
      </c>
      <c r="K25" s="8">
        <v>0</v>
      </c>
      <c r="L25" s="8">
        <f t="shared" si="0"/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69</v>
      </c>
      <c r="T25" s="8">
        <v>69</v>
      </c>
      <c r="U25" s="15">
        <v>0</v>
      </c>
      <c r="V25" s="8">
        <v>0</v>
      </c>
      <c r="W25" s="21">
        <v>0</v>
      </c>
      <c r="X25" s="8">
        <v>0</v>
      </c>
      <c r="Y25" s="8">
        <v>0</v>
      </c>
    </row>
    <row r="26" spans="1:25" ht="16.5" customHeight="1">
      <c r="A26" s="6" t="s">
        <v>231</v>
      </c>
      <c r="B26" s="8">
        <v>0</v>
      </c>
      <c r="C26" s="8">
        <v>0</v>
      </c>
      <c r="D26" s="8">
        <v>0</v>
      </c>
      <c r="E26" s="8">
        <v>0</v>
      </c>
      <c r="F26" s="61">
        <v>0</v>
      </c>
      <c r="G26" s="61">
        <v>0</v>
      </c>
      <c r="H26" s="61">
        <v>0</v>
      </c>
      <c r="I26" s="61">
        <v>0</v>
      </c>
      <c r="J26" s="8">
        <v>0</v>
      </c>
      <c r="K26" s="8">
        <v>0</v>
      </c>
      <c r="L26" s="8">
        <f t="shared" si="0"/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15">
        <v>0</v>
      </c>
      <c r="V26" s="8">
        <v>0</v>
      </c>
      <c r="W26" s="21">
        <v>0</v>
      </c>
      <c r="X26" s="8">
        <v>0</v>
      </c>
      <c r="Y26" s="8">
        <v>0</v>
      </c>
    </row>
    <row r="27" spans="1:25" ht="16.5" customHeight="1">
      <c r="A27" s="6" t="s">
        <v>232</v>
      </c>
      <c r="B27" s="8">
        <v>120</v>
      </c>
      <c r="C27" s="8">
        <v>44</v>
      </c>
      <c r="D27" s="8">
        <v>0</v>
      </c>
      <c r="E27" s="8">
        <v>0</v>
      </c>
      <c r="F27" s="61">
        <v>0</v>
      </c>
      <c r="G27" s="61">
        <v>0</v>
      </c>
      <c r="H27" s="61">
        <v>0</v>
      </c>
      <c r="I27" s="61">
        <v>0</v>
      </c>
      <c r="J27" s="8">
        <v>44</v>
      </c>
      <c r="K27" s="8">
        <v>0</v>
      </c>
      <c r="L27" s="8">
        <f t="shared" si="0"/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164</v>
      </c>
      <c r="T27" s="8">
        <v>164</v>
      </c>
      <c r="U27" s="15">
        <v>0</v>
      </c>
      <c r="V27" s="8">
        <v>0</v>
      </c>
      <c r="W27" s="21">
        <v>0</v>
      </c>
      <c r="X27" s="8">
        <v>0</v>
      </c>
      <c r="Y27" s="8">
        <v>0</v>
      </c>
    </row>
    <row r="28" spans="1:25" ht="16.5" customHeight="1">
      <c r="A28" s="6" t="s">
        <v>233</v>
      </c>
      <c r="B28" s="8">
        <v>1261</v>
      </c>
      <c r="C28" s="8">
        <v>168</v>
      </c>
      <c r="D28" s="8">
        <v>5</v>
      </c>
      <c r="E28" s="8">
        <v>0</v>
      </c>
      <c r="F28" s="61">
        <v>0</v>
      </c>
      <c r="G28" s="61">
        <v>0</v>
      </c>
      <c r="H28" s="61">
        <v>0</v>
      </c>
      <c r="I28" s="61">
        <v>0</v>
      </c>
      <c r="J28" s="8">
        <v>163</v>
      </c>
      <c r="K28" s="8">
        <v>0</v>
      </c>
      <c r="L28" s="8">
        <f t="shared" si="0"/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1429</v>
      </c>
      <c r="T28" s="8">
        <v>1429</v>
      </c>
      <c r="U28" s="15">
        <v>0</v>
      </c>
      <c r="V28" s="8">
        <v>0</v>
      </c>
      <c r="W28" s="21">
        <v>0</v>
      </c>
      <c r="X28" s="8">
        <v>0</v>
      </c>
      <c r="Y28" s="8">
        <v>0</v>
      </c>
    </row>
    <row r="29" spans="1:25" ht="16.5" customHeight="1">
      <c r="A29" s="6" t="s">
        <v>234</v>
      </c>
      <c r="B29" s="8">
        <v>180</v>
      </c>
      <c r="C29" s="8">
        <v>10</v>
      </c>
      <c r="D29" s="8">
        <v>0</v>
      </c>
      <c r="E29" s="8">
        <v>0</v>
      </c>
      <c r="F29" s="61">
        <v>0</v>
      </c>
      <c r="G29" s="61">
        <v>0</v>
      </c>
      <c r="H29" s="61">
        <v>0</v>
      </c>
      <c r="I29" s="61">
        <v>0</v>
      </c>
      <c r="J29" s="8">
        <v>10</v>
      </c>
      <c r="K29" s="8">
        <v>0</v>
      </c>
      <c r="L29" s="8">
        <f t="shared" si="0"/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190</v>
      </c>
      <c r="T29" s="8">
        <v>190</v>
      </c>
      <c r="U29" s="15">
        <v>0</v>
      </c>
      <c r="V29" s="8">
        <v>0</v>
      </c>
      <c r="W29" s="21">
        <v>0</v>
      </c>
      <c r="X29" s="8">
        <v>0</v>
      </c>
      <c r="Y29" s="8">
        <v>0</v>
      </c>
    </row>
    <row r="30" spans="1:25" ht="16.5" customHeight="1">
      <c r="A30" s="6" t="s">
        <v>235</v>
      </c>
      <c r="B30" s="8">
        <v>207</v>
      </c>
      <c r="C30" s="8">
        <v>-17</v>
      </c>
      <c r="D30" s="8">
        <v>0</v>
      </c>
      <c r="E30" s="8">
        <v>0</v>
      </c>
      <c r="F30" s="61">
        <v>0</v>
      </c>
      <c r="G30" s="61">
        <v>0</v>
      </c>
      <c r="H30" s="61">
        <v>0</v>
      </c>
      <c r="I30" s="61">
        <v>0</v>
      </c>
      <c r="J30" s="8">
        <v>-17</v>
      </c>
      <c r="K30" s="8">
        <v>0</v>
      </c>
      <c r="L30" s="8">
        <f t="shared" si="0"/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190</v>
      </c>
      <c r="T30" s="8">
        <v>190</v>
      </c>
      <c r="U30" s="15">
        <v>0</v>
      </c>
      <c r="V30" s="8">
        <v>0</v>
      </c>
      <c r="W30" s="21">
        <v>0</v>
      </c>
      <c r="X30" s="8">
        <v>0</v>
      </c>
      <c r="Y30" s="8">
        <v>0</v>
      </c>
    </row>
    <row r="31" spans="1:25" ht="16.5" customHeight="1">
      <c r="A31" s="6" t="s">
        <v>236</v>
      </c>
      <c r="B31" s="8">
        <v>57</v>
      </c>
      <c r="C31" s="8">
        <v>-57</v>
      </c>
      <c r="D31" s="8">
        <v>0</v>
      </c>
      <c r="E31" s="8">
        <v>0</v>
      </c>
      <c r="F31" s="61">
        <v>0</v>
      </c>
      <c r="G31" s="61">
        <v>0</v>
      </c>
      <c r="H31" s="61">
        <v>0</v>
      </c>
      <c r="I31" s="61">
        <v>0</v>
      </c>
      <c r="J31" s="8">
        <v>-57</v>
      </c>
      <c r="K31" s="8">
        <v>0</v>
      </c>
      <c r="L31" s="8">
        <f t="shared" si="0"/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15">
        <v>0</v>
      </c>
      <c r="V31" s="8">
        <v>0</v>
      </c>
      <c r="W31" s="21">
        <v>0</v>
      </c>
      <c r="X31" s="8">
        <v>0</v>
      </c>
      <c r="Y31" s="8">
        <v>0</v>
      </c>
    </row>
    <row r="32" spans="1:25" ht="16.5" customHeight="1">
      <c r="A32" s="6" t="s">
        <v>237</v>
      </c>
      <c r="B32" s="8">
        <v>0</v>
      </c>
      <c r="C32" s="8">
        <v>0</v>
      </c>
      <c r="D32" s="8">
        <v>0</v>
      </c>
      <c r="E32" s="8">
        <v>0</v>
      </c>
      <c r="F32" s="61">
        <v>0</v>
      </c>
      <c r="G32" s="61">
        <v>0</v>
      </c>
      <c r="H32" s="61">
        <v>0</v>
      </c>
      <c r="I32" s="61">
        <v>0</v>
      </c>
      <c r="J32" s="8">
        <v>0</v>
      </c>
      <c r="K32" s="8">
        <v>0</v>
      </c>
      <c r="L32" s="8">
        <f t="shared" si="0"/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15">
        <v>0</v>
      </c>
      <c r="V32" s="8">
        <v>0</v>
      </c>
      <c r="W32" s="21">
        <v>0</v>
      </c>
      <c r="X32" s="8">
        <v>0</v>
      </c>
      <c r="Y32" s="8">
        <v>0</v>
      </c>
    </row>
    <row r="33" spans="1:25" ht="16.5" customHeight="1">
      <c r="A33" s="6" t="s">
        <v>238</v>
      </c>
      <c r="B33" s="8">
        <v>0</v>
      </c>
      <c r="C33" s="8">
        <v>27</v>
      </c>
      <c r="D33" s="8">
        <v>27</v>
      </c>
      <c r="E33" s="8">
        <v>0</v>
      </c>
      <c r="F33" s="61">
        <v>0</v>
      </c>
      <c r="G33" s="61">
        <v>0</v>
      </c>
      <c r="H33" s="61">
        <v>0</v>
      </c>
      <c r="I33" s="61">
        <v>0</v>
      </c>
      <c r="J33" s="8">
        <v>0</v>
      </c>
      <c r="K33" s="8">
        <v>0</v>
      </c>
      <c r="L33" s="8">
        <f t="shared" si="0"/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27</v>
      </c>
      <c r="T33" s="8">
        <v>27</v>
      </c>
      <c r="U33" s="15">
        <v>0</v>
      </c>
      <c r="V33" s="8">
        <v>0</v>
      </c>
      <c r="W33" s="21">
        <v>0</v>
      </c>
      <c r="X33" s="8">
        <v>0</v>
      </c>
      <c r="Y33" s="8">
        <v>0</v>
      </c>
    </row>
    <row r="34" spans="1:25" ht="16.5" customHeight="1">
      <c r="A34" s="6" t="s">
        <v>239</v>
      </c>
      <c r="B34" s="8">
        <v>0</v>
      </c>
      <c r="C34" s="8">
        <v>0</v>
      </c>
      <c r="D34" s="8">
        <v>0</v>
      </c>
      <c r="E34" s="8">
        <v>0</v>
      </c>
      <c r="F34" s="61">
        <v>0</v>
      </c>
      <c r="G34" s="61">
        <v>0</v>
      </c>
      <c r="H34" s="61">
        <v>0</v>
      </c>
      <c r="I34" s="61">
        <v>0</v>
      </c>
      <c r="J34" s="8">
        <v>0</v>
      </c>
      <c r="K34" s="8">
        <v>0</v>
      </c>
      <c r="L34" s="8">
        <f t="shared" si="0"/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15">
        <v>0</v>
      </c>
      <c r="V34" s="8">
        <v>0</v>
      </c>
      <c r="W34" s="21">
        <v>0</v>
      </c>
      <c r="X34" s="8">
        <v>0</v>
      </c>
      <c r="Y34" s="8">
        <v>0</v>
      </c>
    </row>
    <row r="35" spans="1:25" ht="16.5" customHeight="1">
      <c r="A35" s="6" t="s">
        <v>240</v>
      </c>
      <c r="B35" s="8">
        <v>0</v>
      </c>
      <c r="C35" s="8">
        <v>0</v>
      </c>
      <c r="D35" s="8">
        <v>0</v>
      </c>
      <c r="E35" s="8">
        <v>0</v>
      </c>
      <c r="F35" s="61">
        <v>0</v>
      </c>
      <c r="G35" s="61">
        <v>0</v>
      </c>
      <c r="H35" s="61">
        <v>0</v>
      </c>
      <c r="I35" s="61">
        <v>0</v>
      </c>
      <c r="J35" s="8">
        <v>0</v>
      </c>
      <c r="K35" s="8">
        <v>0</v>
      </c>
      <c r="L35" s="8">
        <f t="shared" si="0"/>
        <v>0</v>
      </c>
      <c r="M35" s="8">
        <v>0</v>
      </c>
      <c r="N35" s="8">
        <v>0</v>
      </c>
      <c r="O35" s="61">
        <v>0</v>
      </c>
      <c r="P35" s="61">
        <v>0</v>
      </c>
      <c r="Q35" s="8">
        <v>0</v>
      </c>
      <c r="R35" s="8">
        <v>0</v>
      </c>
      <c r="S35" s="8">
        <v>0</v>
      </c>
      <c r="T35" s="8">
        <v>0</v>
      </c>
      <c r="U35" s="15">
        <v>0</v>
      </c>
      <c r="V35" s="8">
        <v>0</v>
      </c>
      <c r="W35" s="21">
        <v>0</v>
      </c>
      <c r="X35" s="8">
        <v>0</v>
      </c>
      <c r="Y35" s="8">
        <v>0</v>
      </c>
    </row>
    <row r="36" spans="1:25" ht="16.5" customHeight="1">
      <c r="A36" s="6" t="s">
        <v>241</v>
      </c>
      <c r="B36" s="8">
        <v>0</v>
      </c>
      <c r="C36" s="8">
        <v>3</v>
      </c>
      <c r="D36" s="8">
        <v>2</v>
      </c>
      <c r="E36" s="8">
        <v>0</v>
      </c>
      <c r="F36" s="61">
        <v>0</v>
      </c>
      <c r="G36" s="61">
        <v>0</v>
      </c>
      <c r="H36" s="61">
        <v>0</v>
      </c>
      <c r="I36" s="61">
        <v>0</v>
      </c>
      <c r="J36" s="8">
        <v>1</v>
      </c>
      <c r="K36" s="8">
        <v>0</v>
      </c>
      <c r="L36" s="8">
        <f t="shared" si="0"/>
        <v>0</v>
      </c>
      <c r="M36" s="8">
        <v>0</v>
      </c>
      <c r="N36" s="8">
        <v>0</v>
      </c>
      <c r="O36" s="61">
        <v>0</v>
      </c>
      <c r="P36" s="61">
        <v>0</v>
      </c>
      <c r="Q36" s="8">
        <v>0</v>
      </c>
      <c r="R36" s="8">
        <v>0</v>
      </c>
      <c r="S36" s="8">
        <v>3</v>
      </c>
      <c r="T36" s="8">
        <v>3</v>
      </c>
      <c r="U36" s="15">
        <v>0</v>
      </c>
      <c r="V36" s="8">
        <v>0</v>
      </c>
      <c r="W36" s="21">
        <v>0</v>
      </c>
      <c r="X36" s="8">
        <v>0</v>
      </c>
      <c r="Y36" s="8">
        <v>0</v>
      </c>
    </row>
    <row r="37" spans="1:25" ht="16.5" customHeight="1">
      <c r="A37" s="6" t="s">
        <v>242</v>
      </c>
      <c r="B37" s="8">
        <v>5998</v>
      </c>
      <c r="C37" s="8">
        <v>1188</v>
      </c>
      <c r="D37" s="8">
        <v>270</v>
      </c>
      <c r="E37" s="8">
        <v>46</v>
      </c>
      <c r="F37" s="61">
        <v>187</v>
      </c>
      <c r="G37" s="61">
        <v>0</v>
      </c>
      <c r="H37" s="61">
        <v>120</v>
      </c>
      <c r="I37" s="61">
        <v>0</v>
      </c>
      <c r="J37" s="8">
        <v>565</v>
      </c>
      <c r="K37" s="8">
        <v>0</v>
      </c>
      <c r="L37" s="8">
        <f t="shared" si="0"/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7186</v>
      </c>
      <c r="T37" s="8">
        <v>7186</v>
      </c>
      <c r="U37" s="15">
        <v>0</v>
      </c>
      <c r="V37" s="8">
        <v>0</v>
      </c>
      <c r="W37" s="21">
        <v>0</v>
      </c>
      <c r="X37" s="8">
        <v>0</v>
      </c>
      <c r="Y37" s="8">
        <v>0</v>
      </c>
    </row>
    <row r="38" spans="1:25" ht="16.5" customHeight="1">
      <c r="A38" s="6" t="s">
        <v>243</v>
      </c>
      <c r="B38" s="8">
        <v>0</v>
      </c>
      <c r="C38" s="8">
        <v>0</v>
      </c>
      <c r="D38" s="8">
        <v>0</v>
      </c>
      <c r="E38" s="8">
        <v>0</v>
      </c>
      <c r="F38" s="61">
        <v>0</v>
      </c>
      <c r="G38" s="61">
        <v>0</v>
      </c>
      <c r="H38" s="61">
        <v>0</v>
      </c>
      <c r="I38" s="61">
        <v>0</v>
      </c>
      <c r="J38" s="8">
        <v>0</v>
      </c>
      <c r="K38" s="8">
        <v>0</v>
      </c>
      <c r="L38" s="8">
        <f t="shared" si="0"/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15">
        <v>0</v>
      </c>
      <c r="V38" s="8">
        <v>0</v>
      </c>
      <c r="W38" s="21">
        <v>0</v>
      </c>
      <c r="X38" s="8">
        <v>0</v>
      </c>
      <c r="Y38" s="8">
        <v>0</v>
      </c>
    </row>
    <row r="39" spans="1:25" ht="16.5" customHeight="1">
      <c r="A39" s="6" t="s">
        <v>244</v>
      </c>
      <c r="B39" s="8">
        <v>4002</v>
      </c>
      <c r="C39" s="8">
        <v>1124</v>
      </c>
      <c r="D39" s="8">
        <v>236</v>
      </c>
      <c r="E39" s="8">
        <v>46</v>
      </c>
      <c r="F39" s="61">
        <v>171</v>
      </c>
      <c r="G39" s="61">
        <v>0</v>
      </c>
      <c r="H39" s="61">
        <v>120</v>
      </c>
      <c r="I39" s="61">
        <v>0</v>
      </c>
      <c r="J39" s="8">
        <v>551</v>
      </c>
      <c r="K39" s="8">
        <v>0</v>
      </c>
      <c r="L39" s="8">
        <f t="shared" si="0"/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5126</v>
      </c>
      <c r="T39" s="8">
        <v>5126</v>
      </c>
      <c r="U39" s="15">
        <v>0</v>
      </c>
      <c r="V39" s="8">
        <v>0</v>
      </c>
      <c r="W39" s="21">
        <v>0</v>
      </c>
      <c r="X39" s="8">
        <v>0</v>
      </c>
      <c r="Y39" s="8">
        <v>0</v>
      </c>
    </row>
    <row r="40" spans="1:25" ht="16.5" customHeight="1">
      <c r="A40" s="6" t="s">
        <v>245</v>
      </c>
      <c r="B40" s="8">
        <v>0</v>
      </c>
      <c r="C40" s="8">
        <v>0</v>
      </c>
      <c r="D40" s="8">
        <v>0</v>
      </c>
      <c r="E40" s="8">
        <v>0</v>
      </c>
      <c r="F40" s="61">
        <v>0</v>
      </c>
      <c r="G40" s="61">
        <v>0</v>
      </c>
      <c r="H40" s="61">
        <v>0</v>
      </c>
      <c r="I40" s="61">
        <v>0</v>
      </c>
      <c r="J40" s="8">
        <v>0</v>
      </c>
      <c r="K40" s="8">
        <v>0</v>
      </c>
      <c r="L40" s="8">
        <f t="shared" si="0"/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15">
        <v>0</v>
      </c>
      <c r="V40" s="8">
        <v>0</v>
      </c>
      <c r="W40" s="21">
        <v>0</v>
      </c>
      <c r="X40" s="8">
        <v>0</v>
      </c>
      <c r="Y40" s="8">
        <v>0</v>
      </c>
    </row>
    <row r="41" spans="1:25" ht="16.5" customHeight="1">
      <c r="A41" s="6" t="s">
        <v>246</v>
      </c>
      <c r="B41" s="8">
        <v>557</v>
      </c>
      <c r="C41" s="8">
        <v>123</v>
      </c>
      <c r="D41" s="8">
        <v>0</v>
      </c>
      <c r="E41" s="8">
        <v>0</v>
      </c>
      <c r="F41" s="61">
        <v>0</v>
      </c>
      <c r="G41" s="61">
        <v>0</v>
      </c>
      <c r="H41" s="61">
        <v>0</v>
      </c>
      <c r="I41" s="61">
        <v>0</v>
      </c>
      <c r="J41" s="8">
        <v>123</v>
      </c>
      <c r="K41" s="8">
        <v>0</v>
      </c>
      <c r="L41" s="8">
        <f t="shared" si="0"/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680</v>
      </c>
      <c r="T41" s="8">
        <v>680</v>
      </c>
      <c r="U41" s="15">
        <v>0</v>
      </c>
      <c r="V41" s="8">
        <v>0</v>
      </c>
      <c r="W41" s="21">
        <v>0</v>
      </c>
      <c r="X41" s="8">
        <v>0</v>
      </c>
      <c r="Y41" s="8">
        <v>0</v>
      </c>
    </row>
    <row r="42" spans="1:25" ht="16.5" customHeight="1">
      <c r="A42" s="6" t="s">
        <v>247</v>
      </c>
      <c r="B42" s="8">
        <v>1224</v>
      </c>
      <c r="C42" s="8">
        <v>-324</v>
      </c>
      <c r="D42" s="8">
        <v>0</v>
      </c>
      <c r="E42" s="8">
        <v>0</v>
      </c>
      <c r="F42" s="61">
        <v>0</v>
      </c>
      <c r="G42" s="61">
        <v>0</v>
      </c>
      <c r="H42" s="61">
        <v>0</v>
      </c>
      <c r="I42" s="61">
        <v>0</v>
      </c>
      <c r="J42" s="8">
        <v>-324</v>
      </c>
      <c r="K42" s="8">
        <v>0</v>
      </c>
      <c r="L42" s="8">
        <f t="shared" si="0"/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900</v>
      </c>
      <c r="T42" s="8">
        <v>900</v>
      </c>
      <c r="U42" s="15">
        <v>0</v>
      </c>
      <c r="V42" s="8">
        <v>0</v>
      </c>
      <c r="W42" s="21">
        <v>0</v>
      </c>
      <c r="X42" s="8">
        <v>0</v>
      </c>
      <c r="Y42" s="8">
        <v>0</v>
      </c>
    </row>
    <row r="43" spans="1:25" ht="16.5" customHeight="1">
      <c r="A43" s="6" t="s">
        <v>248</v>
      </c>
      <c r="B43" s="8">
        <v>215</v>
      </c>
      <c r="C43" s="8">
        <v>95</v>
      </c>
      <c r="D43" s="8">
        <v>34</v>
      </c>
      <c r="E43" s="8">
        <v>0</v>
      </c>
      <c r="F43" s="61">
        <v>16</v>
      </c>
      <c r="G43" s="61">
        <v>0</v>
      </c>
      <c r="H43" s="61">
        <v>0</v>
      </c>
      <c r="I43" s="61">
        <v>0</v>
      </c>
      <c r="J43" s="8">
        <v>45</v>
      </c>
      <c r="K43" s="8">
        <v>0</v>
      </c>
      <c r="L43" s="8">
        <f t="shared" si="0"/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310</v>
      </c>
      <c r="T43" s="8">
        <v>310</v>
      </c>
      <c r="U43" s="15">
        <v>0</v>
      </c>
      <c r="V43" s="8">
        <v>0</v>
      </c>
      <c r="W43" s="21">
        <v>0</v>
      </c>
      <c r="X43" s="8">
        <v>0</v>
      </c>
      <c r="Y43" s="8">
        <v>0</v>
      </c>
    </row>
    <row r="44" spans="1:25" ht="16.5" customHeight="1">
      <c r="A44" s="6" t="s">
        <v>249</v>
      </c>
      <c r="B44" s="8">
        <v>0</v>
      </c>
      <c r="C44" s="8">
        <v>0</v>
      </c>
      <c r="D44" s="8">
        <v>0</v>
      </c>
      <c r="E44" s="8">
        <v>0</v>
      </c>
      <c r="F44" s="61">
        <v>0</v>
      </c>
      <c r="G44" s="61">
        <v>0</v>
      </c>
      <c r="H44" s="61">
        <v>0</v>
      </c>
      <c r="I44" s="61">
        <v>0</v>
      </c>
      <c r="J44" s="8">
        <v>0</v>
      </c>
      <c r="K44" s="8">
        <v>0</v>
      </c>
      <c r="L44" s="8">
        <f t="shared" si="0"/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15">
        <v>0</v>
      </c>
      <c r="V44" s="8">
        <v>0</v>
      </c>
      <c r="W44" s="21">
        <v>0</v>
      </c>
      <c r="X44" s="8">
        <v>0</v>
      </c>
      <c r="Y44" s="8">
        <v>0</v>
      </c>
    </row>
    <row r="45" spans="1:25" ht="16.5" customHeight="1">
      <c r="A45" s="6" t="s">
        <v>250</v>
      </c>
      <c r="B45" s="8">
        <v>0</v>
      </c>
      <c r="C45" s="8">
        <v>0</v>
      </c>
      <c r="D45" s="8">
        <v>0</v>
      </c>
      <c r="E45" s="8">
        <v>0</v>
      </c>
      <c r="F45" s="61">
        <v>0</v>
      </c>
      <c r="G45" s="61">
        <v>0</v>
      </c>
      <c r="H45" s="61">
        <v>0</v>
      </c>
      <c r="I45" s="61">
        <v>0</v>
      </c>
      <c r="J45" s="8">
        <v>0</v>
      </c>
      <c r="K45" s="8">
        <v>0</v>
      </c>
      <c r="L45" s="8">
        <f t="shared" si="0"/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15">
        <v>0</v>
      </c>
      <c r="V45" s="8">
        <v>0</v>
      </c>
      <c r="W45" s="21">
        <v>0</v>
      </c>
      <c r="X45" s="8">
        <v>0</v>
      </c>
      <c r="Y45" s="8">
        <v>0</v>
      </c>
    </row>
    <row r="46" spans="1:25" ht="16.5" customHeight="1">
      <c r="A46" s="6" t="s">
        <v>251</v>
      </c>
      <c r="B46" s="8">
        <v>0</v>
      </c>
      <c r="C46" s="8">
        <v>0</v>
      </c>
      <c r="D46" s="8">
        <v>0</v>
      </c>
      <c r="E46" s="8">
        <v>0</v>
      </c>
      <c r="F46" s="61">
        <v>0</v>
      </c>
      <c r="G46" s="61">
        <v>0</v>
      </c>
      <c r="H46" s="61">
        <v>0</v>
      </c>
      <c r="I46" s="61">
        <v>0</v>
      </c>
      <c r="J46" s="8">
        <v>0</v>
      </c>
      <c r="K46" s="8">
        <v>0</v>
      </c>
      <c r="L46" s="8">
        <f t="shared" si="0"/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15">
        <v>0</v>
      </c>
      <c r="V46" s="8">
        <v>0</v>
      </c>
      <c r="W46" s="21">
        <v>0</v>
      </c>
      <c r="X46" s="8">
        <v>0</v>
      </c>
      <c r="Y46" s="8">
        <v>0</v>
      </c>
    </row>
    <row r="47" spans="1:25" ht="16.5" customHeight="1">
      <c r="A47" s="6" t="s">
        <v>252</v>
      </c>
      <c r="B47" s="8">
        <v>0</v>
      </c>
      <c r="C47" s="8">
        <v>0</v>
      </c>
      <c r="D47" s="8">
        <v>0</v>
      </c>
      <c r="E47" s="8">
        <v>0</v>
      </c>
      <c r="F47" s="61">
        <v>0</v>
      </c>
      <c r="G47" s="61">
        <v>0</v>
      </c>
      <c r="H47" s="61">
        <v>0</v>
      </c>
      <c r="I47" s="61">
        <v>0</v>
      </c>
      <c r="J47" s="8">
        <v>0</v>
      </c>
      <c r="K47" s="8">
        <v>0</v>
      </c>
      <c r="L47" s="8">
        <f t="shared" si="0"/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15">
        <v>0</v>
      </c>
      <c r="V47" s="8">
        <v>0</v>
      </c>
      <c r="W47" s="21">
        <v>0</v>
      </c>
      <c r="X47" s="8">
        <v>0</v>
      </c>
      <c r="Y47" s="8">
        <v>0</v>
      </c>
    </row>
    <row r="48" spans="1:25" ht="16.5" customHeight="1">
      <c r="A48" s="6" t="s">
        <v>253</v>
      </c>
      <c r="B48" s="8">
        <v>0</v>
      </c>
      <c r="C48" s="8">
        <v>170</v>
      </c>
      <c r="D48" s="8">
        <v>0</v>
      </c>
      <c r="E48" s="8">
        <v>0</v>
      </c>
      <c r="F48" s="61">
        <v>0</v>
      </c>
      <c r="G48" s="61">
        <v>0</v>
      </c>
      <c r="H48" s="61">
        <v>0</v>
      </c>
      <c r="I48" s="61">
        <v>0</v>
      </c>
      <c r="J48" s="8">
        <v>170</v>
      </c>
      <c r="K48" s="8">
        <v>0</v>
      </c>
      <c r="L48" s="8">
        <f t="shared" si="0"/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170</v>
      </c>
      <c r="T48" s="8">
        <v>170</v>
      </c>
      <c r="U48" s="15">
        <v>0</v>
      </c>
      <c r="V48" s="8">
        <v>0</v>
      </c>
      <c r="W48" s="21">
        <v>0</v>
      </c>
      <c r="X48" s="8">
        <v>0</v>
      </c>
      <c r="Y48" s="8">
        <v>0</v>
      </c>
    </row>
    <row r="49" spans="1:25" ht="16.5" customHeight="1">
      <c r="A49" s="6" t="s">
        <v>254</v>
      </c>
      <c r="B49" s="8">
        <v>17712</v>
      </c>
      <c r="C49" s="8">
        <v>24792</v>
      </c>
      <c r="D49" s="8">
        <v>4826</v>
      </c>
      <c r="E49" s="8">
        <v>1729</v>
      </c>
      <c r="F49" s="61">
        <v>14320</v>
      </c>
      <c r="G49" s="61">
        <v>0</v>
      </c>
      <c r="H49" s="61">
        <v>1</v>
      </c>
      <c r="I49" s="61">
        <v>1655</v>
      </c>
      <c r="J49" s="8">
        <v>2172</v>
      </c>
      <c r="K49" s="8">
        <v>0</v>
      </c>
      <c r="L49" s="8">
        <f t="shared" si="0"/>
        <v>0</v>
      </c>
      <c r="M49" s="8">
        <v>0</v>
      </c>
      <c r="N49" s="8">
        <v>89</v>
      </c>
      <c r="O49" s="8">
        <v>0</v>
      </c>
      <c r="P49" s="8">
        <v>0</v>
      </c>
      <c r="Q49" s="8">
        <v>0</v>
      </c>
      <c r="R49" s="8">
        <v>0</v>
      </c>
      <c r="S49" s="8">
        <v>42504</v>
      </c>
      <c r="T49" s="8">
        <v>42504</v>
      </c>
      <c r="U49" s="15">
        <v>0</v>
      </c>
      <c r="V49" s="8">
        <v>0</v>
      </c>
      <c r="W49" s="21">
        <v>0</v>
      </c>
      <c r="X49" s="8">
        <v>0</v>
      </c>
      <c r="Y49" s="8">
        <v>0</v>
      </c>
    </row>
    <row r="50" spans="1:25" ht="16.5" customHeight="1">
      <c r="A50" s="6" t="s">
        <v>255</v>
      </c>
      <c r="B50" s="8">
        <v>340</v>
      </c>
      <c r="C50" s="8">
        <v>35</v>
      </c>
      <c r="D50" s="8">
        <v>0</v>
      </c>
      <c r="E50" s="8">
        <v>0</v>
      </c>
      <c r="F50" s="61">
        <v>0</v>
      </c>
      <c r="G50" s="61">
        <v>0</v>
      </c>
      <c r="H50" s="61">
        <v>0</v>
      </c>
      <c r="I50" s="61">
        <v>0</v>
      </c>
      <c r="J50" s="8">
        <v>35</v>
      </c>
      <c r="K50" s="8">
        <v>0</v>
      </c>
      <c r="L50" s="8">
        <f t="shared" si="0"/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375</v>
      </c>
      <c r="T50" s="8">
        <v>375</v>
      </c>
      <c r="U50" s="15">
        <v>0</v>
      </c>
      <c r="V50" s="8">
        <v>0</v>
      </c>
      <c r="W50" s="21">
        <v>0</v>
      </c>
      <c r="X50" s="8">
        <v>0</v>
      </c>
      <c r="Y50" s="8">
        <v>0</v>
      </c>
    </row>
    <row r="51" spans="1:25" ht="16.5" customHeight="1">
      <c r="A51" s="6" t="s">
        <v>256</v>
      </c>
      <c r="B51" s="8">
        <v>16002</v>
      </c>
      <c r="C51" s="8">
        <v>24241</v>
      </c>
      <c r="D51" s="8">
        <v>3990</v>
      </c>
      <c r="E51" s="8">
        <v>1729</v>
      </c>
      <c r="F51" s="61">
        <v>14320</v>
      </c>
      <c r="G51" s="61">
        <v>0</v>
      </c>
      <c r="H51" s="61">
        <v>1</v>
      </c>
      <c r="I51" s="61">
        <v>1655</v>
      </c>
      <c r="J51" s="8">
        <v>2457</v>
      </c>
      <c r="K51" s="8">
        <v>0</v>
      </c>
      <c r="L51" s="8">
        <f t="shared" si="0"/>
        <v>0</v>
      </c>
      <c r="M51" s="8">
        <v>0</v>
      </c>
      <c r="N51" s="8">
        <v>89</v>
      </c>
      <c r="O51" s="8">
        <v>0</v>
      </c>
      <c r="P51" s="8">
        <v>0</v>
      </c>
      <c r="Q51" s="8">
        <v>0</v>
      </c>
      <c r="R51" s="8">
        <v>0</v>
      </c>
      <c r="S51" s="8">
        <v>40243</v>
      </c>
      <c r="T51" s="8">
        <v>40243</v>
      </c>
      <c r="U51" s="15">
        <v>0</v>
      </c>
      <c r="V51" s="8">
        <v>0</v>
      </c>
      <c r="W51" s="21">
        <v>0</v>
      </c>
      <c r="X51" s="8">
        <v>0</v>
      </c>
      <c r="Y51" s="8">
        <v>0</v>
      </c>
    </row>
    <row r="52" spans="1:25" ht="16.5" customHeight="1">
      <c r="A52" s="6" t="s">
        <v>257</v>
      </c>
      <c r="B52" s="8">
        <v>420</v>
      </c>
      <c r="C52" s="8">
        <v>64</v>
      </c>
      <c r="D52" s="8">
        <v>414</v>
      </c>
      <c r="E52" s="8">
        <v>0</v>
      </c>
      <c r="F52" s="61">
        <v>0</v>
      </c>
      <c r="G52" s="61">
        <v>0</v>
      </c>
      <c r="H52" s="61">
        <v>0</v>
      </c>
      <c r="I52" s="61">
        <v>0</v>
      </c>
      <c r="J52" s="8">
        <v>-350</v>
      </c>
      <c r="K52" s="8">
        <v>0</v>
      </c>
      <c r="L52" s="8">
        <f t="shared" si="0"/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484</v>
      </c>
      <c r="T52" s="8">
        <v>484</v>
      </c>
      <c r="U52" s="15">
        <v>0</v>
      </c>
      <c r="V52" s="8">
        <v>0</v>
      </c>
      <c r="W52" s="21">
        <v>0</v>
      </c>
      <c r="X52" s="8">
        <v>0</v>
      </c>
      <c r="Y52" s="8">
        <v>0</v>
      </c>
    </row>
    <row r="53" spans="1:25" ht="16.5" customHeight="1">
      <c r="A53" s="6" t="s">
        <v>258</v>
      </c>
      <c r="B53" s="8">
        <v>0</v>
      </c>
      <c r="C53" s="8">
        <v>0</v>
      </c>
      <c r="D53" s="8">
        <v>0</v>
      </c>
      <c r="E53" s="8">
        <v>0</v>
      </c>
      <c r="F53" s="61">
        <v>0</v>
      </c>
      <c r="G53" s="61">
        <v>0</v>
      </c>
      <c r="H53" s="61">
        <v>0</v>
      </c>
      <c r="I53" s="61">
        <v>0</v>
      </c>
      <c r="J53" s="8">
        <v>0</v>
      </c>
      <c r="K53" s="8">
        <v>0</v>
      </c>
      <c r="L53" s="8">
        <f t="shared" si="0"/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15">
        <v>0</v>
      </c>
      <c r="V53" s="8">
        <v>0</v>
      </c>
      <c r="W53" s="21">
        <v>0</v>
      </c>
      <c r="X53" s="8">
        <v>0</v>
      </c>
      <c r="Y53" s="8">
        <v>0</v>
      </c>
    </row>
    <row r="54" spans="1:25" ht="16.5" customHeight="1">
      <c r="A54" s="6" t="s">
        <v>259</v>
      </c>
      <c r="B54" s="8">
        <v>0</v>
      </c>
      <c r="C54" s="8">
        <v>0</v>
      </c>
      <c r="D54" s="8">
        <v>0</v>
      </c>
      <c r="E54" s="8">
        <v>0</v>
      </c>
      <c r="F54" s="61">
        <v>0</v>
      </c>
      <c r="G54" s="61">
        <v>0</v>
      </c>
      <c r="H54" s="61">
        <v>0</v>
      </c>
      <c r="I54" s="61">
        <v>0</v>
      </c>
      <c r="J54" s="8">
        <v>0</v>
      </c>
      <c r="K54" s="8">
        <v>0</v>
      </c>
      <c r="L54" s="8">
        <f t="shared" si="0"/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15">
        <v>0</v>
      </c>
      <c r="V54" s="8">
        <v>0</v>
      </c>
      <c r="W54" s="21">
        <v>0</v>
      </c>
      <c r="X54" s="8">
        <v>0</v>
      </c>
      <c r="Y54" s="8">
        <v>0</v>
      </c>
    </row>
    <row r="55" spans="1:25" ht="16.5" customHeight="1">
      <c r="A55" s="6" t="s">
        <v>260</v>
      </c>
      <c r="B55" s="8">
        <v>0</v>
      </c>
      <c r="C55" s="8">
        <v>0</v>
      </c>
      <c r="D55" s="8">
        <v>0</v>
      </c>
      <c r="E55" s="8">
        <v>0</v>
      </c>
      <c r="F55" s="61">
        <v>0</v>
      </c>
      <c r="G55" s="61">
        <v>0</v>
      </c>
      <c r="H55" s="61">
        <v>0</v>
      </c>
      <c r="I55" s="61">
        <v>0</v>
      </c>
      <c r="J55" s="8">
        <v>0</v>
      </c>
      <c r="K55" s="8">
        <v>0</v>
      </c>
      <c r="L55" s="8">
        <f t="shared" si="0"/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15">
        <v>0</v>
      </c>
      <c r="V55" s="8">
        <v>0</v>
      </c>
      <c r="W55" s="21">
        <v>0</v>
      </c>
      <c r="X55" s="8">
        <v>0</v>
      </c>
      <c r="Y55" s="8">
        <v>0</v>
      </c>
    </row>
    <row r="56" spans="1:25" ht="16.5" customHeight="1">
      <c r="A56" s="6" t="s">
        <v>261</v>
      </c>
      <c r="B56" s="8">
        <v>0</v>
      </c>
      <c r="C56" s="8">
        <v>0</v>
      </c>
      <c r="D56" s="8">
        <v>0</v>
      </c>
      <c r="E56" s="8">
        <v>0</v>
      </c>
      <c r="F56" s="61">
        <v>0</v>
      </c>
      <c r="G56" s="61">
        <v>0</v>
      </c>
      <c r="H56" s="61">
        <v>0</v>
      </c>
      <c r="I56" s="61">
        <v>0</v>
      </c>
      <c r="J56" s="8">
        <v>0</v>
      </c>
      <c r="K56" s="8">
        <v>0</v>
      </c>
      <c r="L56" s="8">
        <f t="shared" si="0"/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15">
        <v>0</v>
      </c>
      <c r="V56" s="8">
        <v>0</v>
      </c>
      <c r="W56" s="21">
        <v>0</v>
      </c>
      <c r="X56" s="8">
        <v>0</v>
      </c>
      <c r="Y56" s="8">
        <v>0</v>
      </c>
    </row>
    <row r="57" spans="1:25" ht="16.5" customHeight="1">
      <c r="A57" s="6" t="s">
        <v>262</v>
      </c>
      <c r="B57" s="8">
        <v>337</v>
      </c>
      <c r="C57" s="8">
        <v>-38</v>
      </c>
      <c r="D57" s="8">
        <v>0</v>
      </c>
      <c r="E57" s="8">
        <v>0</v>
      </c>
      <c r="F57" s="61">
        <v>0</v>
      </c>
      <c r="G57" s="61">
        <v>0</v>
      </c>
      <c r="H57" s="61">
        <v>0</v>
      </c>
      <c r="I57" s="61">
        <v>0</v>
      </c>
      <c r="J57" s="8">
        <v>-38</v>
      </c>
      <c r="K57" s="8">
        <v>0</v>
      </c>
      <c r="L57" s="8">
        <f t="shared" si="0"/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299</v>
      </c>
      <c r="T57" s="8">
        <v>299</v>
      </c>
      <c r="U57" s="15">
        <v>0</v>
      </c>
      <c r="V57" s="8">
        <v>0</v>
      </c>
      <c r="W57" s="21">
        <v>0</v>
      </c>
      <c r="X57" s="8">
        <v>0</v>
      </c>
      <c r="Y57" s="8">
        <v>0</v>
      </c>
    </row>
    <row r="58" spans="1:25" ht="16.5" customHeight="1">
      <c r="A58" s="6" t="s">
        <v>263</v>
      </c>
      <c r="B58" s="8">
        <v>613</v>
      </c>
      <c r="C58" s="8">
        <v>178</v>
      </c>
      <c r="D58" s="8">
        <v>110</v>
      </c>
      <c r="E58" s="8">
        <v>0</v>
      </c>
      <c r="F58" s="61">
        <v>0</v>
      </c>
      <c r="G58" s="61">
        <v>0</v>
      </c>
      <c r="H58" s="61">
        <v>0</v>
      </c>
      <c r="I58" s="61">
        <v>0</v>
      </c>
      <c r="J58" s="8">
        <v>68</v>
      </c>
      <c r="K58" s="8">
        <v>0</v>
      </c>
      <c r="L58" s="8">
        <f t="shared" si="0"/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791</v>
      </c>
      <c r="T58" s="8">
        <v>791</v>
      </c>
      <c r="U58" s="15">
        <v>0</v>
      </c>
      <c r="V58" s="8">
        <v>0</v>
      </c>
      <c r="W58" s="21">
        <v>0</v>
      </c>
      <c r="X58" s="8">
        <v>0</v>
      </c>
      <c r="Y58" s="8">
        <v>0</v>
      </c>
    </row>
    <row r="59" spans="1:25" ht="16.5" customHeight="1">
      <c r="A59" s="6" t="s">
        <v>264</v>
      </c>
      <c r="B59" s="8">
        <v>0</v>
      </c>
      <c r="C59" s="8">
        <v>312</v>
      </c>
      <c r="D59" s="8">
        <v>312</v>
      </c>
      <c r="E59" s="8">
        <v>0</v>
      </c>
      <c r="F59" s="61">
        <v>0</v>
      </c>
      <c r="G59" s="61">
        <v>0</v>
      </c>
      <c r="H59" s="61">
        <v>0</v>
      </c>
      <c r="I59" s="61">
        <v>0</v>
      </c>
      <c r="J59" s="8">
        <v>0</v>
      </c>
      <c r="K59" s="8">
        <v>0</v>
      </c>
      <c r="L59" s="8">
        <f t="shared" si="0"/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312</v>
      </c>
      <c r="T59" s="8">
        <v>312</v>
      </c>
      <c r="U59" s="15">
        <v>0</v>
      </c>
      <c r="V59" s="8">
        <v>0</v>
      </c>
      <c r="W59" s="21">
        <v>0</v>
      </c>
      <c r="X59" s="8">
        <v>0</v>
      </c>
      <c r="Y59" s="8">
        <v>0</v>
      </c>
    </row>
    <row r="60" spans="1:25" ht="16.5" customHeight="1">
      <c r="A60" s="6" t="s">
        <v>265</v>
      </c>
      <c r="B60" s="8">
        <v>235</v>
      </c>
      <c r="C60" s="8">
        <v>1610</v>
      </c>
      <c r="D60" s="8">
        <v>43</v>
      </c>
      <c r="E60" s="8">
        <v>0</v>
      </c>
      <c r="F60" s="61">
        <v>0</v>
      </c>
      <c r="G60" s="61">
        <v>0</v>
      </c>
      <c r="H60" s="61">
        <v>0</v>
      </c>
      <c r="I60" s="61">
        <v>0</v>
      </c>
      <c r="J60" s="8">
        <v>1567</v>
      </c>
      <c r="K60" s="8">
        <v>0</v>
      </c>
      <c r="L60" s="8">
        <f t="shared" si="0"/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1845</v>
      </c>
      <c r="T60" s="8">
        <v>1845</v>
      </c>
      <c r="U60" s="15">
        <v>0</v>
      </c>
      <c r="V60" s="8">
        <v>0</v>
      </c>
      <c r="W60" s="21">
        <v>0</v>
      </c>
      <c r="X60" s="8">
        <v>0</v>
      </c>
      <c r="Y60" s="8">
        <v>0</v>
      </c>
    </row>
    <row r="61" spans="1:25" ht="16.5" customHeight="1">
      <c r="A61" s="6" t="s">
        <v>266</v>
      </c>
      <c r="B61" s="8">
        <v>106</v>
      </c>
      <c r="C61" s="8">
        <v>25</v>
      </c>
      <c r="D61" s="8">
        <v>0</v>
      </c>
      <c r="E61" s="8">
        <v>0</v>
      </c>
      <c r="F61" s="61">
        <v>0</v>
      </c>
      <c r="G61" s="61">
        <v>0</v>
      </c>
      <c r="H61" s="61">
        <v>0</v>
      </c>
      <c r="I61" s="61">
        <v>0</v>
      </c>
      <c r="J61" s="8">
        <v>25</v>
      </c>
      <c r="K61" s="8">
        <v>0</v>
      </c>
      <c r="L61" s="8">
        <f t="shared" si="0"/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131</v>
      </c>
      <c r="T61" s="8">
        <v>131</v>
      </c>
      <c r="U61" s="15">
        <v>0</v>
      </c>
      <c r="V61" s="8">
        <v>0</v>
      </c>
      <c r="W61" s="21">
        <v>0</v>
      </c>
      <c r="X61" s="8">
        <v>0</v>
      </c>
      <c r="Y61" s="8">
        <v>0</v>
      </c>
    </row>
    <row r="62" spans="1:25" ht="16.5" customHeight="1">
      <c r="A62" s="6" t="s">
        <v>267</v>
      </c>
      <c r="B62" s="8">
        <v>0</v>
      </c>
      <c r="C62" s="8">
        <v>0</v>
      </c>
      <c r="D62" s="8">
        <v>0</v>
      </c>
      <c r="E62" s="8">
        <v>0</v>
      </c>
      <c r="F62" s="61">
        <v>0</v>
      </c>
      <c r="G62" s="61">
        <v>0</v>
      </c>
      <c r="H62" s="61">
        <v>0</v>
      </c>
      <c r="I62" s="61">
        <v>0</v>
      </c>
      <c r="J62" s="8">
        <v>0</v>
      </c>
      <c r="K62" s="8">
        <v>0</v>
      </c>
      <c r="L62" s="8">
        <f t="shared" si="0"/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15">
        <v>0</v>
      </c>
      <c r="V62" s="8">
        <v>0</v>
      </c>
      <c r="W62" s="21">
        <v>0</v>
      </c>
      <c r="X62" s="8">
        <v>0</v>
      </c>
      <c r="Y62" s="8">
        <v>0</v>
      </c>
    </row>
    <row r="63" spans="1:25" ht="16.5" customHeight="1">
      <c r="A63" s="6" t="s">
        <v>268</v>
      </c>
      <c r="B63" s="8">
        <v>0</v>
      </c>
      <c r="C63" s="8">
        <v>0</v>
      </c>
      <c r="D63" s="8">
        <v>0</v>
      </c>
      <c r="E63" s="8">
        <v>0</v>
      </c>
      <c r="F63" s="61">
        <v>0</v>
      </c>
      <c r="G63" s="61">
        <v>0</v>
      </c>
      <c r="H63" s="61">
        <v>0</v>
      </c>
      <c r="I63" s="61">
        <v>0</v>
      </c>
      <c r="J63" s="8">
        <v>0</v>
      </c>
      <c r="K63" s="8">
        <v>0</v>
      </c>
      <c r="L63" s="8">
        <f t="shared" si="0"/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15">
        <v>0</v>
      </c>
      <c r="V63" s="8">
        <v>0</v>
      </c>
      <c r="W63" s="21">
        <v>0</v>
      </c>
      <c r="X63" s="8">
        <v>0</v>
      </c>
      <c r="Y63" s="8">
        <v>0</v>
      </c>
    </row>
    <row r="64" spans="1:25" ht="16.5" customHeight="1">
      <c r="A64" s="6" t="s">
        <v>269</v>
      </c>
      <c r="B64" s="8">
        <v>120</v>
      </c>
      <c r="C64" s="8">
        <v>1460</v>
      </c>
      <c r="D64" s="8">
        <v>0</v>
      </c>
      <c r="E64" s="8">
        <v>0</v>
      </c>
      <c r="F64" s="61">
        <v>0</v>
      </c>
      <c r="G64" s="61">
        <v>0</v>
      </c>
      <c r="H64" s="61">
        <v>0</v>
      </c>
      <c r="I64" s="61">
        <v>0</v>
      </c>
      <c r="J64" s="8">
        <v>1460</v>
      </c>
      <c r="K64" s="8">
        <v>0</v>
      </c>
      <c r="L64" s="8">
        <f t="shared" si="0"/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1580</v>
      </c>
      <c r="T64" s="8">
        <v>1580</v>
      </c>
      <c r="U64" s="15">
        <v>0</v>
      </c>
      <c r="V64" s="8">
        <v>0</v>
      </c>
      <c r="W64" s="21">
        <v>0</v>
      </c>
      <c r="X64" s="8">
        <v>0</v>
      </c>
      <c r="Y64" s="8">
        <v>0</v>
      </c>
    </row>
    <row r="65" spans="1:25" ht="16.5" customHeight="1">
      <c r="A65" s="6" t="s">
        <v>270</v>
      </c>
      <c r="B65" s="8">
        <v>0</v>
      </c>
      <c r="C65" s="8">
        <v>0</v>
      </c>
      <c r="D65" s="8">
        <v>0</v>
      </c>
      <c r="E65" s="8">
        <v>0</v>
      </c>
      <c r="F65" s="61">
        <v>0</v>
      </c>
      <c r="G65" s="61">
        <v>0</v>
      </c>
      <c r="H65" s="61">
        <v>0</v>
      </c>
      <c r="I65" s="61">
        <v>0</v>
      </c>
      <c r="J65" s="8">
        <v>0</v>
      </c>
      <c r="K65" s="8">
        <v>0</v>
      </c>
      <c r="L65" s="8">
        <f t="shared" si="0"/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15">
        <v>0</v>
      </c>
      <c r="V65" s="8">
        <v>0</v>
      </c>
      <c r="W65" s="21">
        <v>0</v>
      </c>
      <c r="X65" s="8">
        <v>0</v>
      </c>
      <c r="Y65" s="8">
        <v>0</v>
      </c>
    </row>
    <row r="66" spans="1:25" ht="16.5" customHeight="1">
      <c r="A66" s="6" t="s">
        <v>271</v>
      </c>
      <c r="B66" s="8">
        <v>0</v>
      </c>
      <c r="C66" s="8">
        <v>0</v>
      </c>
      <c r="D66" s="8">
        <v>0</v>
      </c>
      <c r="E66" s="8">
        <v>0</v>
      </c>
      <c r="F66" s="61">
        <v>0</v>
      </c>
      <c r="G66" s="61">
        <v>0</v>
      </c>
      <c r="H66" s="61">
        <v>0</v>
      </c>
      <c r="I66" s="61">
        <v>0</v>
      </c>
      <c r="J66" s="8">
        <v>0</v>
      </c>
      <c r="K66" s="8">
        <v>0</v>
      </c>
      <c r="L66" s="8">
        <f t="shared" si="0"/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15">
        <v>0</v>
      </c>
      <c r="V66" s="8">
        <v>0</v>
      </c>
      <c r="W66" s="21">
        <v>0</v>
      </c>
      <c r="X66" s="8">
        <v>0</v>
      </c>
      <c r="Y66" s="8">
        <v>0</v>
      </c>
    </row>
    <row r="67" spans="1:25" ht="16.5" customHeight="1">
      <c r="A67" s="6" t="s">
        <v>272</v>
      </c>
      <c r="B67" s="8">
        <v>9</v>
      </c>
      <c r="C67" s="8">
        <v>125</v>
      </c>
      <c r="D67" s="8">
        <v>43</v>
      </c>
      <c r="E67" s="8">
        <v>0</v>
      </c>
      <c r="F67" s="61">
        <v>0</v>
      </c>
      <c r="G67" s="61">
        <v>0</v>
      </c>
      <c r="H67" s="61">
        <v>0</v>
      </c>
      <c r="I67" s="61">
        <v>0</v>
      </c>
      <c r="J67" s="8">
        <v>82</v>
      </c>
      <c r="K67" s="8">
        <v>0</v>
      </c>
      <c r="L67" s="8">
        <f t="shared" si="0"/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134</v>
      </c>
      <c r="T67" s="8">
        <v>134</v>
      </c>
      <c r="U67" s="15">
        <v>0</v>
      </c>
      <c r="V67" s="8">
        <v>0</v>
      </c>
      <c r="W67" s="21">
        <v>0</v>
      </c>
      <c r="X67" s="8">
        <v>0</v>
      </c>
      <c r="Y67" s="8">
        <v>0</v>
      </c>
    </row>
    <row r="68" spans="1:25" ht="16.5" customHeight="1">
      <c r="A68" s="6" t="s">
        <v>273</v>
      </c>
      <c r="B68" s="8">
        <v>0</v>
      </c>
      <c r="C68" s="8">
        <v>0</v>
      </c>
      <c r="D68" s="8">
        <v>0</v>
      </c>
      <c r="E68" s="8">
        <v>0</v>
      </c>
      <c r="F68" s="61">
        <v>0</v>
      </c>
      <c r="G68" s="61">
        <v>0</v>
      </c>
      <c r="H68" s="61">
        <v>0</v>
      </c>
      <c r="I68" s="61">
        <v>0</v>
      </c>
      <c r="J68" s="8">
        <v>0</v>
      </c>
      <c r="K68" s="8">
        <v>0</v>
      </c>
      <c r="L68" s="8">
        <f t="shared" si="0"/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15">
        <v>0</v>
      </c>
      <c r="V68" s="8">
        <v>0</v>
      </c>
      <c r="W68" s="21">
        <v>0</v>
      </c>
      <c r="X68" s="8">
        <v>0</v>
      </c>
      <c r="Y68" s="8">
        <v>0</v>
      </c>
    </row>
    <row r="69" spans="1:25" ht="16.5" customHeight="1">
      <c r="A69" s="6" t="s">
        <v>274</v>
      </c>
      <c r="B69" s="8">
        <v>0</v>
      </c>
      <c r="C69" s="8">
        <v>0</v>
      </c>
      <c r="D69" s="8">
        <v>0</v>
      </c>
      <c r="E69" s="8">
        <v>0</v>
      </c>
      <c r="F69" s="61">
        <v>0</v>
      </c>
      <c r="G69" s="61">
        <v>0</v>
      </c>
      <c r="H69" s="61">
        <v>0</v>
      </c>
      <c r="I69" s="61">
        <v>0</v>
      </c>
      <c r="J69" s="8">
        <v>0</v>
      </c>
      <c r="K69" s="8">
        <v>0</v>
      </c>
      <c r="L69" s="8">
        <f t="shared" si="0"/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15">
        <v>0</v>
      </c>
      <c r="V69" s="8">
        <v>0</v>
      </c>
      <c r="W69" s="21">
        <v>0</v>
      </c>
      <c r="X69" s="8">
        <v>0</v>
      </c>
      <c r="Y69" s="8">
        <v>0</v>
      </c>
    </row>
    <row r="70" spans="1:25" ht="16.5" customHeight="1">
      <c r="A70" s="6" t="s">
        <v>275</v>
      </c>
      <c r="B70" s="8">
        <v>0</v>
      </c>
      <c r="C70" s="8">
        <v>0</v>
      </c>
      <c r="D70" s="8">
        <v>0</v>
      </c>
      <c r="E70" s="8">
        <v>0</v>
      </c>
      <c r="F70" s="61">
        <v>0</v>
      </c>
      <c r="G70" s="61">
        <v>0</v>
      </c>
      <c r="H70" s="61">
        <v>0</v>
      </c>
      <c r="I70" s="61">
        <v>0</v>
      </c>
      <c r="J70" s="8">
        <v>0</v>
      </c>
      <c r="K70" s="8">
        <v>0</v>
      </c>
      <c r="L70" s="8">
        <f aca="true" t="shared" si="1" ref="L70:L133">SUM(W70:Y70)</f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15">
        <v>0</v>
      </c>
      <c r="V70" s="8">
        <v>0</v>
      </c>
      <c r="W70" s="21">
        <v>0</v>
      </c>
      <c r="X70" s="8">
        <v>0</v>
      </c>
      <c r="Y70" s="8">
        <v>0</v>
      </c>
    </row>
    <row r="71" spans="1:25" ht="16.5" customHeight="1">
      <c r="A71" s="6" t="s">
        <v>276</v>
      </c>
      <c r="B71" s="8">
        <v>1442</v>
      </c>
      <c r="C71" s="8">
        <v>1989</v>
      </c>
      <c r="D71" s="8">
        <v>653</v>
      </c>
      <c r="E71" s="8">
        <v>0</v>
      </c>
      <c r="F71" s="61">
        <v>499</v>
      </c>
      <c r="G71" s="61">
        <v>600</v>
      </c>
      <c r="H71" s="61">
        <v>0</v>
      </c>
      <c r="I71" s="61">
        <v>0</v>
      </c>
      <c r="J71" s="8">
        <v>237</v>
      </c>
      <c r="K71" s="8">
        <v>0</v>
      </c>
      <c r="L71" s="8">
        <f t="shared" si="1"/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3431</v>
      </c>
      <c r="T71" s="8">
        <v>3187</v>
      </c>
      <c r="U71" s="15">
        <v>244</v>
      </c>
      <c r="V71" s="8">
        <v>244</v>
      </c>
      <c r="W71" s="21">
        <v>0</v>
      </c>
      <c r="X71" s="8">
        <v>0</v>
      </c>
      <c r="Y71" s="8">
        <v>0</v>
      </c>
    </row>
    <row r="72" spans="1:25" ht="16.5" customHeight="1">
      <c r="A72" s="6" t="s">
        <v>277</v>
      </c>
      <c r="B72" s="8">
        <v>1255</v>
      </c>
      <c r="C72" s="8">
        <v>347</v>
      </c>
      <c r="D72" s="8">
        <v>279</v>
      </c>
      <c r="E72" s="8">
        <v>0</v>
      </c>
      <c r="F72" s="61">
        <v>384</v>
      </c>
      <c r="G72" s="61">
        <v>600</v>
      </c>
      <c r="H72" s="61">
        <v>0</v>
      </c>
      <c r="I72" s="61">
        <v>0</v>
      </c>
      <c r="J72" s="8">
        <v>-916</v>
      </c>
      <c r="K72" s="8">
        <v>0</v>
      </c>
      <c r="L72" s="8">
        <f t="shared" si="1"/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1602</v>
      </c>
      <c r="T72" s="8">
        <v>1402</v>
      </c>
      <c r="U72" s="15">
        <v>200</v>
      </c>
      <c r="V72" s="8">
        <v>200</v>
      </c>
      <c r="W72" s="21">
        <v>0</v>
      </c>
      <c r="X72" s="8">
        <v>0</v>
      </c>
      <c r="Y72" s="8">
        <v>0</v>
      </c>
    </row>
    <row r="73" spans="1:25" ht="16.5" customHeight="1">
      <c r="A73" s="6" t="s">
        <v>278</v>
      </c>
      <c r="B73" s="8">
        <v>0</v>
      </c>
      <c r="C73" s="8">
        <v>1230</v>
      </c>
      <c r="D73" s="8">
        <v>40</v>
      </c>
      <c r="E73" s="8">
        <v>0</v>
      </c>
      <c r="F73" s="61">
        <v>69</v>
      </c>
      <c r="G73" s="61">
        <v>0</v>
      </c>
      <c r="H73" s="61">
        <v>0</v>
      </c>
      <c r="I73" s="61">
        <v>0</v>
      </c>
      <c r="J73" s="8">
        <v>1121</v>
      </c>
      <c r="K73" s="8">
        <v>0</v>
      </c>
      <c r="L73" s="8">
        <f t="shared" si="1"/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1230</v>
      </c>
      <c r="T73" s="8">
        <v>1230</v>
      </c>
      <c r="U73" s="15">
        <v>0</v>
      </c>
      <c r="V73" s="8">
        <v>0</v>
      </c>
      <c r="W73" s="21">
        <v>0</v>
      </c>
      <c r="X73" s="8">
        <v>0</v>
      </c>
      <c r="Y73" s="8">
        <v>0</v>
      </c>
    </row>
    <row r="74" spans="1:25" ht="16.5" customHeight="1">
      <c r="A74" s="6" t="s">
        <v>279</v>
      </c>
      <c r="B74" s="8">
        <v>0</v>
      </c>
      <c r="C74" s="8">
        <v>0</v>
      </c>
      <c r="D74" s="8">
        <v>0</v>
      </c>
      <c r="E74" s="8">
        <v>0</v>
      </c>
      <c r="F74" s="61">
        <v>0</v>
      </c>
      <c r="G74" s="61">
        <v>0</v>
      </c>
      <c r="H74" s="61">
        <v>0</v>
      </c>
      <c r="I74" s="61">
        <v>0</v>
      </c>
      <c r="J74" s="8">
        <v>0</v>
      </c>
      <c r="K74" s="8">
        <v>0</v>
      </c>
      <c r="L74" s="8">
        <f t="shared" si="1"/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15">
        <v>0</v>
      </c>
      <c r="V74" s="8">
        <v>0</v>
      </c>
      <c r="W74" s="21">
        <v>0</v>
      </c>
      <c r="X74" s="8">
        <v>0</v>
      </c>
      <c r="Y74" s="8">
        <v>0</v>
      </c>
    </row>
    <row r="75" spans="1:25" ht="16.5" customHeight="1">
      <c r="A75" s="6" t="s">
        <v>280</v>
      </c>
      <c r="B75" s="8">
        <v>187</v>
      </c>
      <c r="C75" s="8">
        <v>199</v>
      </c>
      <c r="D75" s="8">
        <v>121</v>
      </c>
      <c r="E75" s="8">
        <v>0</v>
      </c>
      <c r="F75" s="61">
        <v>46</v>
      </c>
      <c r="G75" s="61">
        <v>0</v>
      </c>
      <c r="H75" s="61">
        <v>0</v>
      </c>
      <c r="I75" s="61">
        <v>0</v>
      </c>
      <c r="J75" s="8">
        <v>32</v>
      </c>
      <c r="K75" s="8">
        <v>0</v>
      </c>
      <c r="L75" s="8">
        <f t="shared" si="1"/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386</v>
      </c>
      <c r="T75" s="8">
        <v>342</v>
      </c>
      <c r="U75" s="15">
        <v>44</v>
      </c>
      <c r="V75" s="8">
        <v>44</v>
      </c>
      <c r="W75" s="21">
        <v>0</v>
      </c>
      <c r="X75" s="8">
        <v>0</v>
      </c>
      <c r="Y75" s="8">
        <v>0</v>
      </c>
    </row>
    <row r="76" spans="1:25" ht="16.5" customHeight="1">
      <c r="A76" s="6" t="s">
        <v>281</v>
      </c>
      <c r="B76" s="8">
        <v>0</v>
      </c>
      <c r="C76" s="8">
        <v>0</v>
      </c>
      <c r="D76" s="8">
        <v>0</v>
      </c>
      <c r="E76" s="8">
        <v>0</v>
      </c>
      <c r="F76" s="61">
        <v>0</v>
      </c>
      <c r="G76" s="61">
        <v>0</v>
      </c>
      <c r="H76" s="61">
        <v>0</v>
      </c>
      <c r="I76" s="61">
        <v>0</v>
      </c>
      <c r="J76" s="8">
        <v>0</v>
      </c>
      <c r="K76" s="8">
        <v>0</v>
      </c>
      <c r="L76" s="8">
        <f t="shared" si="1"/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15">
        <v>0</v>
      </c>
      <c r="V76" s="8">
        <v>0</v>
      </c>
      <c r="W76" s="21">
        <v>0</v>
      </c>
      <c r="X76" s="8">
        <v>0</v>
      </c>
      <c r="Y76" s="8">
        <v>0</v>
      </c>
    </row>
    <row r="77" spans="1:25" ht="16.5" customHeight="1">
      <c r="A77" s="6" t="s">
        <v>282</v>
      </c>
      <c r="B77" s="8">
        <v>0</v>
      </c>
      <c r="C77" s="8">
        <v>213</v>
      </c>
      <c r="D77" s="8">
        <v>213</v>
      </c>
      <c r="E77" s="8">
        <v>0</v>
      </c>
      <c r="F77" s="61">
        <v>0</v>
      </c>
      <c r="G77" s="61">
        <v>0</v>
      </c>
      <c r="H77" s="61">
        <v>0</v>
      </c>
      <c r="I77" s="61">
        <v>0</v>
      </c>
      <c r="J77" s="8">
        <v>0</v>
      </c>
      <c r="K77" s="8">
        <v>0</v>
      </c>
      <c r="L77" s="8">
        <f t="shared" si="1"/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213</v>
      </c>
      <c r="T77" s="8">
        <v>213</v>
      </c>
      <c r="U77" s="15">
        <v>0</v>
      </c>
      <c r="V77" s="8">
        <v>0</v>
      </c>
      <c r="W77" s="21">
        <v>0</v>
      </c>
      <c r="X77" s="8">
        <v>0</v>
      </c>
      <c r="Y77" s="8">
        <v>0</v>
      </c>
    </row>
    <row r="78" spans="1:25" ht="16.5" customHeight="1">
      <c r="A78" s="6" t="s">
        <v>283</v>
      </c>
      <c r="B78" s="8">
        <v>24249</v>
      </c>
      <c r="C78" s="8">
        <v>8230</v>
      </c>
      <c r="D78" s="8">
        <v>6633</v>
      </c>
      <c r="E78" s="8">
        <v>0</v>
      </c>
      <c r="F78" s="61">
        <v>1899</v>
      </c>
      <c r="G78" s="61">
        <v>0</v>
      </c>
      <c r="H78" s="61">
        <v>0</v>
      </c>
      <c r="I78" s="61">
        <v>0</v>
      </c>
      <c r="J78" s="8">
        <v>-302</v>
      </c>
      <c r="K78" s="8">
        <v>0</v>
      </c>
      <c r="L78" s="8">
        <f t="shared" si="1"/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32479</v>
      </c>
      <c r="T78" s="8">
        <v>32479</v>
      </c>
      <c r="U78" s="15">
        <v>0</v>
      </c>
      <c r="V78" s="8">
        <v>0</v>
      </c>
      <c r="W78" s="21">
        <v>0</v>
      </c>
      <c r="X78" s="8">
        <v>0</v>
      </c>
      <c r="Y78" s="8">
        <v>0</v>
      </c>
    </row>
    <row r="79" spans="1:25" ht="16.5" customHeight="1">
      <c r="A79" s="6" t="s">
        <v>284</v>
      </c>
      <c r="B79" s="8">
        <v>591</v>
      </c>
      <c r="C79" s="8">
        <v>419</v>
      </c>
      <c r="D79" s="8">
        <v>3</v>
      </c>
      <c r="E79" s="8">
        <v>0</v>
      </c>
      <c r="F79" s="61">
        <v>4</v>
      </c>
      <c r="G79" s="61">
        <v>0</v>
      </c>
      <c r="H79" s="61">
        <v>0</v>
      </c>
      <c r="I79" s="61">
        <v>0</v>
      </c>
      <c r="J79" s="8">
        <v>412</v>
      </c>
      <c r="K79" s="8">
        <v>0</v>
      </c>
      <c r="L79" s="8">
        <f t="shared" si="1"/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1010</v>
      </c>
      <c r="T79" s="8">
        <v>1010</v>
      </c>
      <c r="U79" s="15">
        <v>0</v>
      </c>
      <c r="V79" s="8">
        <v>0</v>
      </c>
      <c r="W79" s="21">
        <v>0</v>
      </c>
      <c r="X79" s="8">
        <v>0</v>
      </c>
      <c r="Y79" s="8">
        <v>0</v>
      </c>
    </row>
    <row r="80" spans="1:25" ht="16.5" customHeight="1">
      <c r="A80" s="6" t="s">
        <v>285</v>
      </c>
      <c r="B80" s="8">
        <v>425</v>
      </c>
      <c r="C80" s="8">
        <v>346</v>
      </c>
      <c r="D80" s="8">
        <v>124</v>
      </c>
      <c r="E80" s="8">
        <v>0</v>
      </c>
      <c r="F80" s="61">
        <v>0</v>
      </c>
      <c r="G80" s="61">
        <v>0</v>
      </c>
      <c r="H80" s="61">
        <v>0</v>
      </c>
      <c r="I80" s="61">
        <v>0</v>
      </c>
      <c r="J80" s="8">
        <v>222</v>
      </c>
      <c r="K80" s="8">
        <v>0</v>
      </c>
      <c r="L80" s="8">
        <f t="shared" si="1"/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771</v>
      </c>
      <c r="T80" s="8">
        <v>771</v>
      </c>
      <c r="U80" s="15">
        <v>0</v>
      </c>
      <c r="V80" s="8">
        <v>0</v>
      </c>
      <c r="W80" s="21">
        <v>0</v>
      </c>
      <c r="X80" s="8">
        <v>0</v>
      </c>
      <c r="Y80" s="8">
        <v>0</v>
      </c>
    </row>
    <row r="81" spans="1:25" ht="16.5" customHeight="1">
      <c r="A81" s="6" t="s">
        <v>286</v>
      </c>
      <c r="B81" s="8">
        <v>5515</v>
      </c>
      <c r="C81" s="8">
        <v>1073</v>
      </c>
      <c r="D81" s="8">
        <v>305</v>
      </c>
      <c r="E81" s="8">
        <v>0</v>
      </c>
      <c r="F81" s="61">
        <v>242</v>
      </c>
      <c r="G81" s="61">
        <v>0</v>
      </c>
      <c r="H81" s="61">
        <v>0</v>
      </c>
      <c r="I81" s="61">
        <v>0</v>
      </c>
      <c r="J81" s="8">
        <v>526</v>
      </c>
      <c r="K81" s="8">
        <v>0</v>
      </c>
      <c r="L81" s="8">
        <f t="shared" si="1"/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6588</v>
      </c>
      <c r="T81" s="8">
        <v>6588</v>
      </c>
      <c r="U81" s="15">
        <v>0</v>
      </c>
      <c r="V81" s="8">
        <v>0</v>
      </c>
      <c r="W81" s="21">
        <v>0</v>
      </c>
      <c r="X81" s="8">
        <v>0</v>
      </c>
      <c r="Y81" s="8">
        <v>0</v>
      </c>
    </row>
    <row r="82" spans="1:25" ht="16.5" customHeight="1">
      <c r="A82" s="6" t="s">
        <v>287</v>
      </c>
      <c r="B82" s="43">
        <v>11929</v>
      </c>
      <c r="C82" s="8">
        <v>4423</v>
      </c>
      <c r="D82" s="8">
        <v>0</v>
      </c>
      <c r="E82" s="8">
        <v>0</v>
      </c>
      <c r="F82" s="61">
        <v>0</v>
      </c>
      <c r="G82" s="61">
        <v>0</v>
      </c>
      <c r="H82" s="61">
        <v>0</v>
      </c>
      <c r="I82" s="61">
        <v>0</v>
      </c>
      <c r="J82" s="8">
        <v>4423</v>
      </c>
      <c r="K82" s="8">
        <v>0</v>
      </c>
      <c r="L82" s="8">
        <f t="shared" si="1"/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16352</v>
      </c>
      <c r="T82" s="8">
        <v>16352</v>
      </c>
      <c r="U82" s="15">
        <v>0</v>
      </c>
      <c r="V82" s="8">
        <v>0</v>
      </c>
      <c r="W82" s="21">
        <v>0</v>
      </c>
      <c r="X82" s="8">
        <v>0</v>
      </c>
      <c r="Y82" s="8">
        <v>0</v>
      </c>
    </row>
    <row r="83" spans="1:25" ht="16.5" customHeight="1">
      <c r="A83" s="31" t="s">
        <v>288</v>
      </c>
      <c r="B83" s="8">
        <v>0</v>
      </c>
      <c r="C83" s="21">
        <v>0</v>
      </c>
      <c r="D83" s="8">
        <v>0</v>
      </c>
      <c r="E83" s="8">
        <v>0</v>
      </c>
      <c r="F83" s="61">
        <v>0</v>
      </c>
      <c r="G83" s="61">
        <v>0</v>
      </c>
      <c r="H83" s="61">
        <v>0</v>
      </c>
      <c r="I83" s="61">
        <v>0</v>
      </c>
      <c r="J83" s="8">
        <v>0</v>
      </c>
      <c r="K83" s="8">
        <v>0</v>
      </c>
      <c r="L83" s="8">
        <f t="shared" si="1"/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15">
        <v>0</v>
      </c>
      <c r="V83" s="8">
        <v>0</v>
      </c>
      <c r="W83" s="21">
        <v>0</v>
      </c>
      <c r="X83" s="8">
        <v>0</v>
      </c>
      <c r="Y83" s="8">
        <v>0</v>
      </c>
    </row>
    <row r="84" spans="1:25" ht="16.5" customHeight="1">
      <c r="A84" s="6" t="s">
        <v>289</v>
      </c>
      <c r="B84" s="45">
        <v>223</v>
      </c>
      <c r="C84" s="8">
        <v>738</v>
      </c>
      <c r="D84" s="8">
        <v>909</v>
      </c>
      <c r="E84" s="8">
        <v>0</v>
      </c>
      <c r="F84" s="61">
        <v>548</v>
      </c>
      <c r="G84" s="61">
        <v>0</v>
      </c>
      <c r="H84" s="61">
        <v>0</v>
      </c>
      <c r="I84" s="61">
        <v>0</v>
      </c>
      <c r="J84" s="8">
        <v>-719</v>
      </c>
      <c r="K84" s="8">
        <v>0</v>
      </c>
      <c r="L84" s="8">
        <f t="shared" si="1"/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961</v>
      </c>
      <c r="T84" s="8">
        <v>961</v>
      </c>
      <c r="U84" s="15">
        <v>0</v>
      </c>
      <c r="V84" s="8">
        <v>0</v>
      </c>
      <c r="W84" s="21">
        <v>0</v>
      </c>
      <c r="X84" s="8">
        <v>0</v>
      </c>
      <c r="Y84" s="8">
        <v>0</v>
      </c>
    </row>
    <row r="85" spans="1:25" ht="16.5" customHeight="1">
      <c r="A85" s="6" t="s">
        <v>290</v>
      </c>
      <c r="B85" s="8">
        <v>2036</v>
      </c>
      <c r="C85" s="8">
        <v>-594</v>
      </c>
      <c r="D85" s="8">
        <v>900</v>
      </c>
      <c r="E85" s="8">
        <v>0</v>
      </c>
      <c r="F85" s="61">
        <v>549</v>
      </c>
      <c r="G85" s="61">
        <v>0</v>
      </c>
      <c r="H85" s="61">
        <v>0</v>
      </c>
      <c r="I85" s="61">
        <v>0</v>
      </c>
      <c r="J85" s="8">
        <v>-2043</v>
      </c>
      <c r="K85" s="8">
        <v>0</v>
      </c>
      <c r="L85" s="8">
        <f t="shared" si="1"/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1442</v>
      </c>
      <c r="T85" s="8">
        <v>1442</v>
      </c>
      <c r="U85" s="15">
        <v>0</v>
      </c>
      <c r="V85" s="8">
        <v>0</v>
      </c>
      <c r="W85" s="21">
        <v>0</v>
      </c>
      <c r="X85" s="8">
        <v>0</v>
      </c>
      <c r="Y85" s="8">
        <v>0</v>
      </c>
    </row>
    <row r="86" spans="1:25" ht="16.5" customHeight="1">
      <c r="A86" s="6" t="s">
        <v>291</v>
      </c>
      <c r="B86" s="8">
        <v>144</v>
      </c>
      <c r="C86" s="8">
        <v>57</v>
      </c>
      <c r="D86" s="8">
        <v>57</v>
      </c>
      <c r="E86" s="8">
        <v>0</v>
      </c>
      <c r="F86" s="61">
        <v>29</v>
      </c>
      <c r="G86" s="61">
        <v>0</v>
      </c>
      <c r="H86" s="61">
        <v>0</v>
      </c>
      <c r="I86" s="61">
        <v>0</v>
      </c>
      <c r="J86" s="8">
        <v>-29</v>
      </c>
      <c r="K86" s="8">
        <v>0</v>
      </c>
      <c r="L86" s="8">
        <f t="shared" si="1"/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201</v>
      </c>
      <c r="T86" s="8">
        <v>201</v>
      </c>
      <c r="U86" s="15">
        <v>0</v>
      </c>
      <c r="V86" s="8">
        <v>0</v>
      </c>
      <c r="W86" s="21">
        <v>0</v>
      </c>
      <c r="X86" s="8">
        <v>0</v>
      </c>
      <c r="Y86" s="8">
        <v>0</v>
      </c>
    </row>
    <row r="87" spans="1:25" ht="16.5" customHeight="1">
      <c r="A87" s="6" t="s">
        <v>292</v>
      </c>
      <c r="B87" s="8">
        <v>148</v>
      </c>
      <c r="C87" s="8">
        <v>202</v>
      </c>
      <c r="D87" s="8">
        <v>239</v>
      </c>
      <c r="E87" s="8">
        <v>0</v>
      </c>
      <c r="F87" s="61">
        <v>169</v>
      </c>
      <c r="G87" s="61">
        <v>0</v>
      </c>
      <c r="H87" s="61">
        <v>0</v>
      </c>
      <c r="I87" s="61">
        <v>0</v>
      </c>
      <c r="J87" s="8">
        <v>-206</v>
      </c>
      <c r="K87" s="8">
        <v>0</v>
      </c>
      <c r="L87" s="8">
        <f t="shared" si="1"/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350</v>
      </c>
      <c r="T87" s="8">
        <v>350</v>
      </c>
      <c r="U87" s="15">
        <v>0</v>
      </c>
      <c r="V87" s="8">
        <v>0</v>
      </c>
      <c r="W87" s="21">
        <v>0</v>
      </c>
      <c r="X87" s="8">
        <v>0</v>
      </c>
      <c r="Y87" s="8">
        <v>0</v>
      </c>
    </row>
    <row r="88" spans="1:25" ht="16.5" customHeight="1">
      <c r="A88" s="6" t="s">
        <v>293</v>
      </c>
      <c r="B88" s="8">
        <v>117</v>
      </c>
      <c r="C88" s="8">
        <v>0</v>
      </c>
      <c r="D88" s="8">
        <v>86</v>
      </c>
      <c r="E88" s="8">
        <v>0</v>
      </c>
      <c r="F88" s="61">
        <v>10</v>
      </c>
      <c r="G88" s="61">
        <v>0</v>
      </c>
      <c r="H88" s="61">
        <v>0</v>
      </c>
      <c r="I88" s="61">
        <v>0</v>
      </c>
      <c r="J88" s="8">
        <v>-96</v>
      </c>
      <c r="K88" s="8">
        <v>0</v>
      </c>
      <c r="L88" s="8">
        <f t="shared" si="1"/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117</v>
      </c>
      <c r="T88" s="8">
        <v>117</v>
      </c>
      <c r="U88" s="15">
        <v>0</v>
      </c>
      <c r="V88" s="8">
        <v>0</v>
      </c>
      <c r="W88" s="21">
        <v>0</v>
      </c>
      <c r="X88" s="8">
        <v>0</v>
      </c>
      <c r="Y88" s="8">
        <v>0</v>
      </c>
    </row>
    <row r="89" spans="1:25" ht="16.5" customHeight="1">
      <c r="A89" s="6" t="s">
        <v>294</v>
      </c>
      <c r="B89" s="8">
        <v>0</v>
      </c>
      <c r="C89" s="8">
        <v>28</v>
      </c>
      <c r="D89" s="8">
        <v>28</v>
      </c>
      <c r="E89" s="8">
        <v>0</v>
      </c>
      <c r="F89" s="61">
        <v>0</v>
      </c>
      <c r="G89" s="61">
        <v>0</v>
      </c>
      <c r="H89" s="61">
        <v>0</v>
      </c>
      <c r="I89" s="61">
        <v>0</v>
      </c>
      <c r="J89" s="8">
        <v>0</v>
      </c>
      <c r="K89" s="8">
        <v>0</v>
      </c>
      <c r="L89" s="8">
        <f t="shared" si="1"/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28</v>
      </c>
      <c r="T89" s="8">
        <v>28</v>
      </c>
      <c r="U89" s="15">
        <v>0</v>
      </c>
      <c r="V89" s="8">
        <v>0</v>
      </c>
      <c r="W89" s="21">
        <v>0</v>
      </c>
      <c r="X89" s="8">
        <v>0</v>
      </c>
      <c r="Y89" s="8">
        <v>0</v>
      </c>
    </row>
    <row r="90" spans="1:25" ht="16.5" customHeight="1">
      <c r="A90" s="6" t="s">
        <v>295</v>
      </c>
      <c r="B90" s="8">
        <v>2</v>
      </c>
      <c r="C90" s="8">
        <v>0</v>
      </c>
      <c r="D90" s="8">
        <v>0</v>
      </c>
      <c r="E90" s="8">
        <v>0</v>
      </c>
      <c r="F90" s="61">
        <v>0</v>
      </c>
      <c r="G90" s="61">
        <v>0</v>
      </c>
      <c r="H90" s="61">
        <v>0</v>
      </c>
      <c r="I90" s="61">
        <v>0</v>
      </c>
      <c r="J90" s="8">
        <v>0</v>
      </c>
      <c r="K90" s="8">
        <v>0</v>
      </c>
      <c r="L90" s="8">
        <f t="shared" si="1"/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2</v>
      </c>
      <c r="T90" s="8">
        <v>2</v>
      </c>
      <c r="U90" s="15">
        <v>0</v>
      </c>
      <c r="V90" s="8">
        <v>0</v>
      </c>
      <c r="W90" s="21">
        <v>0</v>
      </c>
      <c r="X90" s="8">
        <v>0</v>
      </c>
      <c r="Y90" s="8">
        <v>0</v>
      </c>
    </row>
    <row r="91" spans="1:25" ht="16.5" customHeight="1">
      <c r="A91" s="6" t="s">
        <v>296</v>
      </c>
      <c r="B91" s="8">
        <v>2665</v>
      </c>
      <c r="C91" s="8">
        <v>1428</v>
      </c>
      <c r="D91" s="8">
        <v>3857</v>
      </c>
      <c r="E91" s="8">
        <v>0</v>
      </c>
      <c r="F91" s="61">
        <v>1</v>
      </c>
      <c r="G91" s="61">
        <v>0</v>
      </c>
      <c r="H91" s="61">
        <v>0</v>
      </c>
      <c r="I91" s="61">
        <v>0</v>
      </c>
      <c r="J91" s="8">
        <v>-2430</v>
      </c>
      <c r="K91" s="8">
        <v>0</v>
      </c>
      <c r="L91" s="8">
        <f t="shared" si="1"/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4093</v>
      </c>
      <c r="T91" s="8">
        <v>4093</v>
      </c>
      <c r="U91" s="15">
        <v>0</v>
      </c>
      <c r="V91" s="8">
        <v>0</v>
      </c>
      <c r="W91" s="21">
        <v>0</v>
      </c>
      <c r="X91" s="8">
        <v>0</v>
      </c>
      <c r="Y91" s="8">
        <v>0</v>
      </c>
    </row>
    <row r="92" spans="1:25" ht="16.5" customHeight="1">
      <c r="A92" s="6" t="s">
        <v>297</v>
      </c>
      <c r="B92" s="8">
        <v>43</v>
      </c>
      <c r="C92" s="8">
        <v>66</v>
      </c>
      <c r="D92" s="8">
        <v>66</v>
      </c>
      <c r="E92" s="8">
        <v>0</v>
      </c>
      <c r="F92" s="61">
        <v>0</v>
      </c>
      <c r="G92" s="61">
        <v>0</v>
      </c>
      <c r="H92" s="61">
        <v>0</v>
      </c>
      <c r="I92" s="61">
        <v>0</v>
      </c>
      <c r="J92" s="8">
        <v>0</v>
      </c>
      <c r="K92" s="8">
        <v>0</v>
      </c>
      <c r="L92" s="8">
        <f t="shared" si="1"/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109</v>
      </c>
      <c r="T92" s="8">
        <v>109</v>
      </c>
      <c r="U92" s="15">
        <v>0</v>
      </c>
      <c r="V92" s="8">
        <v>0</v>
      </c>
      <c r="W92" s="21">
        <v>0</v>
      </c>
      <c r="X92" s="8">
        <v>0</v>
      </c>
      <c r="Y92" s="8">
        <v>0</v>
      </c>
    </row>
    <row r="93" spans="1:25" ht="16.5" customHeight="1">
      <c r="A93" s="6" t="s">
        <v>298</v>
      </c>
      <c r="B93" s="8">
        <v>0</v>
      </c>
      <c r="C93" s="8">
        <v>440</v>
      </c>
      <c r="D93" s="8">
        <v>47</v>
      </c>
      <c r="E93" s="8">
        <v>0</v>
      </c>
      <c r="F93" s="61">
        <v>327</v>
      </c>
      <c r="G93" s="61">
        <v>0</v>
      </c>
      <c r="H93" s="61">
        <v>0</v>
      </c>
      <c r="I93" s="61">
        <v>0</v>
      </c>
      <c r="J93" s="8">
        <v>66</v>
      </c>
      <c r="K93" s="8">
        <v>0</v>
      </c>
      <c r="L93" s="8">
        <f t="shared" si="1"/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440</v>
      </c>
      <c r="T93" s="8">
        <v>440</v>
      </c>
      <c r="U93" s="15">
        <v>0</v>
      </c>
      <c r="V93" s="8">
        <v>0</v>
      </c>
      <c r="W93" s="21">
        <v>0</v>
      </c>
      <c r="X93" s="8">
        <v>0</v>
      </c>
      <c r="Y93" s="8">
        <v>0</v>
      </c>
    </row>
    <row r="94" spans="1:25" ht="16.5" customHeight="1">
      <c r="A94" s="6" t="s">
        <v>299</v>
      </c>
      <c r="B94" s="8">
        <v>0</v>
      </c>
      <c r="C94" s="8">
        <v>0</v>
      </c>
      <c r="D94" s="8">
        <v>0</v>
      </c>
      <c r="E94" s="8">
        <v>0</v>
      </c>
      <c r="F94" s="61">
        <v>0</v>
      </c>
      <c r="G94" s="61">
        <v>0</v>
      </c>
      <c r="H94" s="61">
        <v>0</v>
      </c>
      <c r="I94" s="61">
        <v>0</v>
      </c>
      <c r="J94" s="8">
        <v>0</v>
      </c>
      <c r="K94" s="8">
        <v>0</v>
      </c>
      <c r="L94" s="8">
        <f t="shared" si="1"/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15">
        <v>0</v>
      </c>
      <c r="V94" s="8">
        <v>0</v>
      </c>
      <c r="W94" s="21">
        <v>0</v>
      </c>
      <c r="X94" s="8">
        <v>0</v>
      </c>
      <c r="Y94" s="8">
        <v>0</v>
      </c>
    </row>
    <row r="95" spans="1:25" ht="16.5" customHeight="1">
      <c r="A95" s="6" t="s">
        <v>300</v>
      </c>
      <c r="B95" s="8">
        <v>408</v>
      </c>
      <c r="C95" s="8">
        <v>-408</v>
      </c>
      <c r="D95" s="8">
        <v>0</v>
      </c>
      <c r="E95" s="8">
        <v>0</v>
      </c>
      <c r="F95" s="61">
        <v>0</v>
      </c>
      <c r="G95" s="61">
        <v>0</v>
      </c>
      <c r="H95" s="61">
        <v>0</v>
      </c>
      <c r="I95" s="61">
        <v>0</v>
      </c>
      <c r="J95" s="8">
        <v>-408</v>
      </c>
      <c r="K95" s="8">
        <v>0</v>
      </c>
      <c r="L95" s="8">
        <f t="shared" si="1"/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15">
        <v>0</v>
      </c>
      <c r="V95" s="8">
        <v>0</v>
      </c>
      <c r="W95" s="21">
        <v>0</v>
      </c>
      <c r="X95" s="8">
        <v>0</v>
      </c>
      <c r="Y95" s="8">
        <v>0</v>
      </c>
    </row>
    <row r="96" spans="1:25" ht="16.5" customHeight="1">
      <c r="A96" s="6" t="s">
        <v>301</v>
      </c>
      <c r="B96" s="8">
        <v>3</v>
      </c>
      <c r="C96" s="8">
        <v>12</v>
      </c>
      <c r="D96" s="8">
        <v>12</v>
      </c>
      <c r="E96" s="8">
        <v>0</v>
      </c>
      <c r="F96" s="61">
        <v>20</v>
      </c>
      <c r="G96" s="61">
        <v>0</v>
      </c>
      <c r="H96" s="61">
        <v>0</v>
      </c>
      <c r="I96" s="61">
        <v>0</v>
      </c>
      <c r="J96" s="8">
        <v>-20</v>
      </c>
      <c r="K96" s="8">
        <v>0</v>
      </c>
      <c r="L96" s="8">
        <f t="shared" si="1"/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15</v>
      </c>
      <c r="T96" s="8">
        <v>15</v>
      </c>
      <c r="U96" s="15">
        <v>0</v>
      </c>
      <c r="V96" s="8">
        <v>0</v>
      </c>
      <c r="W96" s="21">
        <v>0</v>
      </c>
      <c r="X96" s="8">
        <v>0</v>
      </c>
      <c r="Y96" s="8">
        <v>0</v>
      </c>
    </row>
    <row r="97" spans="1:25" ht="16.5" customHeight="1">
      <c r="A97" s="6" t="s">
        <v>302</v>
      </c>
      <c r="B97" s="8">
        <v>19743</v>
      </c>
      <c r="C97" s="8">
        <v>6376</v>
      </c>
      <c r="D97" s="8">
        <v>4420</v>
      </c>
      <c r="E97" s="8">
        <v>0</v>
      </c>
      <c r="F97" s="61">
        <v>1806</v>
      </c>
      <c r="G97" s="61">
        <v>0</v>
      </c>
      <c r="H97" s="61">
        <v>0</v>
      </c>
      <c r="I97" s="61">
        <v>0</v>
      </c>
      <c r="J97" s="8">
        <v>150</v>
      </c>
      <c r="K97" s="8">
        <v>0</v>
      </c>
      <c r="L97" s="8">
        <f t="shared" si="1"/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26119</v>
      </c>
      <c r="T97" s="8">
        <v>26100</v>
      </c>
      <c r="U97" s="15">
        <v>19</v>
      </c>
      <c r="V97" s="8">
        <v>19</v>
      </c>
      <c r="W97" s="21">
        <v>0</v>
      </c>
      <c r="X97" s="8">
        <v>0</v>
      </c>
      <c r="Y97" s="8">
        <v>0</v>
      </c>
    </row>
    <row r="98" spans="1:25" ht="16.5" customHeight="1">
      <c r="A98" s="6" t="s">
        <v>303</v>
      </c>
      <c r="B98" s="8">
        <v>184</v>
      </c>
      <c r="C98" s="8">
        <v>277</v>
      </c>
      <c r="D98" s="8">
        <v>0</v>
      </c>
      <c r="E98" s="8">
        <v>0</v>
      </c>
      <c r="F98" s="61">
        <v>19</v>
      </c>
      <c r="G98" s="61">
        <v>0</v>
      </c>
      <c r="H98" s="61">
        <v>0</v>
      </c>
      <c r="I98" s="61">
        <v>0</v>
      </c>
      <c r="J98" s="8">
        <v>258</v>
      </c>
      <c r="K98" s="8">
        <v>0</v>
      </c>
      <c r="L98" s="8">
        <f t="shared" si="1"/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461</v>
      </c>
      <c r="T98" s="8">
        <v>442</v>
      </c>
      <c r="U98" s="15">
        <v>19</v>
      </c>
      <c r="V98" s="8">
        <v>19</v>
      </c>
      <c r="W98" s="21">
        <v>0</v>
      </c>
      <c r="X98" s="8">
        <v>0</v>
      </c>
      <c r="Y98" s="8">
        <v>0</v>
      </c>
    </row>
    <row r="99" spans="1:25" ht="16.5" customHeight="1">
      <c r="A99" s="6" t="s">
        <v>304</v>
      </c>
      <c r="B99" s="8">
        <v>591</v>
      </c>
      <c r="C99" s="8">
        <v>695</v>
      </c>
      <c r="D99" s="8">
        <v>500</v>
      </c>
      <c r="E99" s="8">
        <v>0</v>
      </c>
      <c r="F99" s="61">
        <v>0</v>
      </c>
      <c r="G99" s="61">
        <v>0</v>
      </c>
      <c r="H99" s="61">
        <v>0</v>
      </c>
      <c r="I99" s="61">
        <v>0</v>
      </c>
      <c r="J99" s="8">
        <v>195</v>
      </c>
      <c r="K99" s="8">
        <v>0</v>
      </c>
      <c r="L99" s="8">
        <f t="shared" si="1"/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1286</v>
      </c>
      <c r="T99" s="8">
        <v>1286</v>
      </c>
      <c r="U99" s="15">
        <v>0</v>
      </c>
      <c r="V99" s="8">
        <v>0</v>
      </c>
      <c r="W99" s="21">
        <v>0</v>
      </c>
      <c r="X99" s="8">
        <v>0</v>
      </c>
      <c r="Y99" s="8">
        <v>0</v>
      </c>
    </row>
    <row r="100" spans="1:25" ht="16.5" customHeight="1">
      <c r="A100" s="6" t="s">
        <v>305</v>
      </c>
      <c r="B100" s="8">
        <v>2811</v>
      </c>
      <c r="C100" s="8">
        <v>-407</v>
      </c>
      <c r="D100" s="8">
        <v>1240</v>
      </c>
      <c r="E100" s="8">
        <v>0</v>
      </c>
      <c r="F100" s="61">
        <v>281</v>
      </c>
      <c r="G100" s="61">
        <v>0</v>
      </c>
      <c r="H100" s="61">
        <v>0</v>
      </c>
      <c r="I100" s="61">
        <v>0</v>
      </c>
      <c r="J100" s="8">
        <v>-1928</v>
      </c>
      <c r="K100" s="8">
        <v>0</v>
      </c>
      <c r="L100" s="8">
        <f t="shared" si="1"/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2404</v>
      </c>
      <c r="T100" s="8">
        <v>2404</v>
      </c>
      <c r="U100" s="15">
        <v>0</v>
      </c>
      <c r="V100" s="8">
        <v>0</v>
      </c>
      <c r="W100" s="21">
        <v>0</v>
      </c>
      <c r="X100" s="8">
        <v>0</v>
      </c>
      <c r="Y100" s="8">
        <v>0</v>
      </c>
    </row>
    <row r="101" spans="1:25" ht="16.5" customHeight="1">
      <c r="A101" s="6" t="s">
        <v>306</v>
      </c>
      <c r="B101" s="8">
        <v>260</v>
      </c>
      <c r="C101" s="8">
        <v>1866</v>
      </c>
      <c r="D101" s="8">
        <v>1358</v>
      </c>
      <c r="E101" s="8">
        <v>0</v>
      </c>
      <c r="F101" s="61">
        <v>900</v>
      </c>
      <c r="G101" s="61">
        <v>0</v>
      </c>
      <c r="H101" s="61">
        <v>0</v>
      </c>
      <c r="I101" s="61">
        <v>0</v>
      </c>
      <c r="J101" s="8">
        <v>-392</v>
      </c>
      <c r="K101" s="8">
        <v>0</v>
      </c>
      <c r="L101" s="8">
        <f t="shared" si="1"/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2126</v>
      </c>
      <c r="T101" s="8">
        <v>2126</v>
      </c>
      <c r="U101" s="15">
        <v>0</v>
      </c>
      <c r="V101" s="8">
        <v>0</v>
      </c>
      <c r="W101" s="21">
        <v>0</v>
      </c>
      <c r="X101" s="8">
        <v>0</v>
      </c>
      <c r="Y101" s="8">
        <v>0</v>
      </c>
    </row>
    <row r="102" spans="1:25" ht="16.5" customHeight="1">
      <c r="A102" s="6" t="s">
        <v>307</v>
      </c>
      <c r="B102" s="8">
        <v>13537</v>
      </c>
      <c r="C102" s="8">
        <v>3215</v>
      </c>
      <c r="D102" s="8">
        <v>817</v>
      </c>
      <c r="E102" s="8">
        <v>0</v>
      </c>
      <c r="F102" s="61">
        <v>504</v>
      </c>
      <c r="G102" s="61">
        <v>0</v>
      </c>
      <c r="H102" s="61">
        <v>0</v>
      </c>
      <c r="I102" s="61">
        <v>0</v>
      </c>
      <c r="J102" s="8">
        <v>1894</v>
      </c>
      <c r="K102" s="8">
        <v>0</v>
      </c>
      <c r="L102" s="8">
        <f t="shared" si="1"/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16752</v>
      </c>
      <c r="T102" s="8">
        <v>16752</v>
      </c>
      <c r="U102" s="15">
        <v>0</v>
      </c>
      <c r="V102" s="8">
        <v>0</v>
      </c>
      <c r="W102" s="21">
        <v>0</v>
      </c>
      <c r="X102" s="8">
        <v>0</v>
      </c>
      <c r="Y102" s="8">
        <v>0</v>
      </c>
    </row>
    <row r="103" spans="1:25" ht="16.5" customHeight="1">
      <c r="A103" s="6" t="s">
        <v>308</v>
      </c>
      <c r="B103" s="8">
        <v>0</v>
      </c>
      <c r="C103" s="8">
        <v>0</v>
      </c>
      <c r="D103" s="8">
        <v>122</v>
      </c>
      <c r="E103" s="8">
        <v>0</v>
      </c>
      <c r="F103" s="61">
        <v>0</v>
      </c>
      <c r="G103" s="61">
        <v>0</v>
      </c>
      <c r="H103" s="61">
        <v>0</v>
      </c>
      <c r="I103" s="61">
        <v>0</v>
      </c>
      <c r="J103" s="8">
        <v>-122</v>
      </c>
      <c r="K103" s="8">
        <v>0</v>
      </c>
      <c r="L103" s="8">
        <f t="shared" si="1"/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15">
        <v>0</v>
      </c>
      <c r="V103" s="8">
        <v>0</v>
      </c>
      <c r="W103" s="21">
        <v>0</v>
      </c>
      <c r="X103" s="8">
        <v>0</v>
      </c>
      <c r="Y103" s="8">
        <v>0</v>
      </c>
    </row>
    <row r="104" spans="1:25" ht="18" customHeight="1">
      <c r="A104" s="6" t="s">
        <v>309</v>
      </c>
      <c r="B104" s="8">
        <v>1984</v>
      </c>
      <c r="C104" s="8">
        <v>552</v>
      </c>
      <c r="D104" s="8">
        <v>312</v>
      </c>
      <c r="E104" s="8">
        <v>0</v>
      </c>
      <c r="F104" s="61">
        <v>66</v>
      </c>
      <c r="G104" s="61">
        <v>0</v>
      </c>
      <c r="H104" s="61">
        <v>0</v>
      </c>
      <c r="I104" s="61">
        <v>0</v>
      </c>
      <c r="J104" s="8">
        <v>174</v>
      </c>
      <c r="K104" s="8">
        <v>0</v>
      </c>
      <c r="L104" s="8">
        <f t="shared" si="1"/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2536</v>
      </c>
      <c r="T104" s="8">
        <v>2536</v>
      </c>
      <c r="U104" s="15">
        <v>0</v>
      </c>
      <c r="V104" s="8">
        <v>0</v>
      </c>
      <c r="W104" s="21">
        <v>0</v>
      </c>
      <c r="X104" s="8">
        <v>0</v>
      </c>
      <c r="Y104" s="8">
        <v>0</v>
      </c>
    </row>
    <row r="105" spans="1:25" ht="16.5" customHeight="1">
      <c r="A105" s="6" t="s">
        <v>310</v>
      </c>
      <c r="B105" s="8">
        <v>154</v>
      </c>
      <c r="C105" s="8">
        <v>247</v>
      </c>
      <c r="D105" s="8">
        <v>41</v>
      </c>
      <c r="E105" s="8">
        <v>0</v>
      </c>
      <c r="F105" s="61">
        <v>36</v>
      </c>
      <c r="G105" s="61">
        <v>0</v>
      </c>
      <c r="H105" s="61">
        <v>0</v>
      </c>
      <c r="I105" s="61">
        <v>0</v>
      </c>
      <c r="J105" s="8">
        <v>170</v>
      </c>
      <c r="K105" s="8">
        <v>0</v>
      </c>
      <c r="L105" s="8">
        <f t="shared" si="1"/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401</v>
      </c>
      <c r="T105" s="8">
        <v>401</v>
      </c>
      <c r="U105" s="15">
        <v>0</v>
      </c>
      <c r="V105" s="8">
        <v>0</v>
      </c>
      <c r="W105" s="21">
        <v>0</v>
      </c>
      <c r="X105" s="8">
        <v>0</v>
      </c>
      <c r="Y105" s="8">
        <v>0</v>
      </c>
    </row>
    <row r="106" spans="1:25" ht="16.5" customHeight="1">
      <c r="A106" s="6" t="s">
        <v>311</v>
      </c>
      <c r="B106" s="8">
        <v>222</v>
      </c>
      <c r="C106" s="8">
        <v>-69</v>
      </c>
      <c r="D106" s="8">
        <v>30</v>
      </c>
      <c r="E106" s="8">
        <v>0</v>
      </c>
      <c r="F106" s="61">
        <v>0</v>
      </c>
      <c r="G106" s="61">
        <v>0</v>
      </c>
      <c r="H106" s="61">
        <v>0</v>
      </c>
      <c r="I106" s="61">
        <v>0</v>
      </c>
      <c r="J106" s="8">
        <v>-99</v>
      </c>
      <c r="K106" s="8">
        <v>0</v>
      </c>
      <c r="L106" s="8">
        <f t="shared" si="1"/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153</v>
      </c>
      <c r="T106" s="8">
        <v>153</v>
      </c>
      <c r="U106" s="15">
        <v>0</v>
      </c>
      <c r="V106" s="8">
        <v>0</v>
      </c>
      <c r="W106" s="21">
        <v>0</v>
      </c>
      <c r="X106" s="8">
        <v>0</v>
      </c>
      <c r="Y106" s="8">
        <v>0</v>
      </c>
    </row>
    <row r="107" spans="1:25" ht="16.5" customHeight="1">
      <c r="A107" s="6" t="s">
        <v>312</v>
      </c>
      <c r="B107" s="8">
        <v>1062</v>
      </c>
      <c r="C107" s="8">
        <v>1513</v>
      </c>
      <c r="D107" s="8">
        <v>1910</v>
      </c>
      <c r="E107" s="8">
        <v>0</v>
      </c>
      <c r="F107" s="61">
        <v>0</v>
      </c>
      <c r="G107" s="61">
        <v>0</v>
      </c>
      <c r="H107" s="61">
        <v>0</v>
      </c>
      <c r="I107" s="61">
        <v>0</v>
      </c>
      <c r="J107" s="8">
        <v>-397</v>
      </c>
      <c r="K107" s="8">
        <v>0</v>
      </c>
      <c r="L107" s="8">
        <f t="shared" si="1"/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2575</v>
      </c>
      <c r="T107" s="8">
        <v>2575</v>
      </c>
      <c r="U107" s="15">
        <v>0</v>
      </c>
      <c r="V107" s="8">
        <v>0</v>
      </c>
      <c r="W107" s="21">
        <v>0</v>
      </c>
      <c r="X107" s="8">
        <v>0</v>
      </c>
      <c r="Y107" s="8">
        <v>0</v>
      </c>
    </row>
    <row r="108" spans="1:25" ht="16.5" customHeight="1">
      <c r="A108" s="6" t="s">
        <v>313</v>
      </c>
      <c r="B108" s="8">
        <v>154</v>
      </c>
      <c r="C108" s="8">
        <v>28</v>
      </c>
      <c r="D108" s="8">
        <v>0</v>
      </c>
      <c r="E108" s="8">
        <v>0</v>
      </c>
      <c r="F108" s="61">
        <v>0</v>
      </c>
      <c r="G108" s="61">
        <v>0</v>
      </c>
      <c r="H108" s="61">
        <v>0</v>
      </c>
      <c r="I108" s="61">
        <v>0</v>
      </c>
      <c r="J108" s="8">
        <v>28</v>
      </c>
      <c r="K108" s="8">
        <v>0</v>
      </c>
      <c r="L108" s="8">
        <f t="shared" si="1"/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182</v>
      </c>
      <c r="T108" s="8">
        <v>182</v>
      </c>
      <c r="U108" s="15">
        <v>0</v>
      </c>
      <c r="V108" s="8">
        <v>0</v>
      </c>
      <c r="W108" s="21">
        <v>0</v>
      </c>
      <c r="X108" s="8">
        <v>0</v>
      </c>
      <c r="Y108" s="8">
        <v>0</v>
      </c>
    </row>
    <row r="109" spans="1:25" ht="16.5" customHeight="1">
      <c r="A109" s="6" t="s">
        <v>314</v>
      </c>
      <c r="B109" s="8">
        <v>155</v>
      </c>
      <c r="C109" s="8">
        <v>-155</v>
      </c>
      <c r="D109" s="8">
        <v>0</v>
      </c>
      <c r="E109" s="8">
        <v>0</v>
      </c>
      <c r="F109" s="61">
        <v>0</v>
      </c>
      <c r="G109" s="61">
        <v>0</v>
      </c>
      <c r="H109" s="61">
        <v>0</v>
      </c>
      <c r="I109" s="61">
        <v>0</v>
      </c>
      <c r="J109" s="8">
        <v>-155</v>
      </c>
      <c r="K109" s="8">
        <v>0</v>
      </c>
      <c r="L109" s="8">
        <f t="shared" si="1"/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15">
        <v>0</v>
      </c>
      <c r="V109" s="8">
        <v>0</v>
      </c>
      <c r="W109" s="21">
        <v>0</v>
      </c>
      <c r="X109" s="8">
        <v>0</v>
      </c>
      <c r="Y109" s="8">
        <v>0</v>
      </c>
    </row>
    <row r="110" spans="1:25" ht="16.5" customHeight="1">
      <c r="A110" s="6" t="s">
        <v>315</v>
      </c>
      <c r="B110" s="8">
        <v>496</v>
      </c>
      <c r="C110" s="8">
        <v>587</v>
      </c>
      <c r="D110" s="8">
        <v>602</v>
      </c>
      <c r="E110" s="8">
        <v>0</v>
      </c>
      <c r="F110" s="61">
        <v>0</v>
      </c>
      <c r="G110" s="61">
        <v>0</v>
      </c>
      <c r="H110" s="61">
        <v>0</v>
      </c>
      <c r="I110" s="61">
        <v>0</v>
      </c>
      <c r="J110" s="8">
        <v>-15</v>
      </c>
      <c r="K110" s="8">
        <v>0</v>
      </c>
      <c r="L110" s="8">
        <f t="shared" si="1"/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1083</v>
      </c>
      <c r="T110" s="8">
        <v>1083</v>
      </c>
      <c r="U110" s="15">
        <v>0</v>
      </c>
      <c r="V110" s="8">
        <v>0</v>
      </c>
      <c r="W110" s="21">
        <v>0</v>
      </c>
      <c r="X110" s="8">
        <v>0</v>
      </c>
      <c r="Y110" s="8">
        <v>0</v>
      </c>
    </row>
    <row r="111" spans="1:25" ht="16.5" customHeight="1">
      <c r="A111" s="6" t="s">
        <v>316</v>
      </c>
      <c r="B111" s="8">
        <v>0</v>
      </c>
      <c r="C111" s="8">
        <v>38</v>
      </c>
      <c r="D111" s="8">
        <v>0</v>
      </c>
      <c r="E111" s="8">
        <v>0</v>
      </c>
      <c r="F111" s="61">
        <v>0</v>
      </c>
      <c r="G111" s="61">
        <v>0</v>
      </c>
      <c r="H111" s="61">
        <v>0</v>
      </c>
      <c r="I111" s="61">
        <v>0</v>
      </c>
      <c r="J111" s="8">
        <v>38</v>
      </c>
      <c r="K111" s="8">
        <v>0</v>
      </c>
      <c r="L111" s="8">
        <f t="shared" si="1"/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38</v>
      </c>
      <c r="T111" s="8">
        <v>38</v>
      </c>
      <c r="U111" s="15">
        <v>0</v>
      </c>
      <c r="V111" s="8">
        <v>0</v>
      </c>
      <c r="W111" s="21">
        <v>0</v>
      </c>
      <c r="X111" s="8">
        <v>0</v>
      </c>
      <c r="Y111" s="8">
        <v>0</v>
      </c>
    </row>
    <row r="112" spans="1:25" ht="16.5" customHeight="1">
      <c r="A112" s="6" t="s">
        <v>317</v>
      </c>
      <c r="B112" s="8">
        <v>234</v>
      </c>
      <c r="C112" s="8">
        <v>-151</v>
      </c>
      <c r="D112" s="8">
        <v>81</v>
      </c>
      <c r="E112" s="8">
        <v>0</v>
      </c>
      <c r="F112" s="61">
        <v>0</v>
      </c>
      <c r="G112" s="61">
        <v>0</v>
      </c>
      <c r="H112" s="61">
        <v>0</v>
      </c>
      <c r="I112" s="61">
        <v>0</v>
      </c>
      <c r="J112" s="8">
        <v>-232</v>
      </c>
      <c r="K112" s="8">
        <v>0</v>
      </c>
      <c r="L112" s="8">
        <f t="shared" si="1"/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83</v>
      </c>
      <c r="T112" s="8">
        <v>83</v>
      </c>
      <c r="U112" s="15">
        <v>0</v>
      </c>
      <c r="V112" s="8">
        <v>0</v>
      </c>
      <c r="W112" s="21">
        <v>0</v>
      </c>
      <c r="X112" s="8">
        <v>0</v>
      </c>
      <c r="Y112" s="8">
        <v>0</v>
      </c>
    </row>
    <row r="113" spans="1:25" ht="16.5" customHeight="1">
      <c r="A113" s="6" t="s">
        <v>318</v>
      </c>
      <c r="B113" s="8">
        <v>0</v>
      </c>
      <c r="C113" s="8">
        <v>0</v>
      </c>
      <c r="D113" s="8">
        <v>0</v>
      </c>
      <c r="E113" s="8">
        <v>0</v>
      </c>
      <c r="F113" s="61">
        <v>0</v>
      </c>
      <c r="G113" s="61">
        <v>0</v>
      </c>
      <c r="H113" s="61">
        <v>0</v>
      </c>
      <c r="I113" s="61">
        <v>0</v>
      </c>
      <c r="J113" s="8">
        <v>0</v>
      </c>
      <c r="K113" s="8">
        <v>0</v>
      </c>
      <c r="L113" s="8">
        <f t="shared" si="1"/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15">
        <v>0</v>
      </c>
      <c r="V113" s="8">
        <v>0</v>
      </c>
      <c r="W113" s="21">
        <v>0</v>
      </c>
      <c r="X113" s="8">
        <v>0</v>
      </c>
      <c r="Y113" s="8">
        <v>0</v>
      </c>
    </row>
    <row r="114" spans="1:25" ht="16.5" customHeight="1">
      <c r="A114" s="6" t="s">
        <v>319</v>
      </c>
      <c r="B114" s="8">
        <v>0</v>
      </c>
      <c r="C114" s="8">
        <v>0</v>
      </c>
      <c r="D114" s="8">
        <v>0</v>
      </c>
      <c r="E114" s="8">
        <v>0</v>
      </c>
      <c r="F114" s="61">
        <v>0</v>
      </c>
      <c r="G114" s="61">
        <v>0</v>
      </c>
      <c r="H114" s="61">
        <v>0</v>
      </c>
      <c r="I114" s="61">
        <v>0</v>
      </c>
      <c r="J114" s="8">
        <v>0</v>
      </c>
      <c r="K114" s="8">
        <v>0</v>
      </c>
      <c r="L114" s="8">
        <f t="shared" si="1"/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15">
        <v>0</v>
      </c>
      <c r="V114" s="8">
        <v>0</v>
      </c>
      <c r="W114" s="21">
        <v>0</v>
      </c>
      <c r="X114" s="8">
        <v>0</v>
      </c>
      <c r="Y114" s="8">
        <v>0</v>
      </c>
    </row>
    <row r="115" spans="1:25" ht="16.5" customHeight="1">
      <c r="A115" s="6" t="s">
        <v>320</v>
      </c>
      <c r="B115" s="8">
        <v>0</v>
      </c>
      <c r="C115" s="8">
        <v>0</v>
      </c>
      <c r="D115" s="8">
        <v>0</v>
      </c>
      <c r="E115" s="8">
        <v>0</v>
      </c>
      <c r="F115" s="61">
        <v>0</v>
      </c>
      <c r="G115" s="61">
        <v>0</v>
      </c>
      <c r="H115" s="61">
        <v>0</v>
      </c>
      <c r="I115" s="61">
        <v>0</v>
      </c>
      <c r="J115" s="8">
        <v>0</v>
      </c>
      <c r="K115" s="8">
        <v>0</v>
      </c>
      <c r="L115" s="8">
        <f t="shared" si="1"/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15">
        <v>0</v>
      </c>
      <c r="V115" s="8">
        <v>0</v>
      </c>
      <c r="W115" s="21">
        <v>0</v>
      </c>
      <c r="X115" s="8">
        <v>0</v>
      </c>
      <c r="Y115" s="8">
        <v>0</v>
      </c>
    </row>
    <row r="116" spans="1:25" ht="16.5" customHeight="1">
      <c r="A116" s="6" t="s">
        <v>321</v>
      </c>
      <c r="B116" s="8">
        <v>0</v>
      </c>
      <c r="C116" s="8">
        <v>0</v>
      </c>
      <c r="D116" s="8">
        <v>0</v>
      </c>
      <c r="E116" s="8">
        <v>0</v>
      </c>
      <c r="F116" s="61">
        <v>0</v>
      </c>
      <c r="G116" s="61">
        <v>0</v>
      </c>
      <c r="H116" s="61">
        <v>0</v>
      </c>
      <c r="I116" s="61">
        <v>0</v>
      </c>
      <c r="J116" s="8">
        <v>0</v>
      </c>
      <c r="K116" s="8">
        <v>0</v>
      </c>
      <c r="L116" s="8">
        <f t="shared" si="1"/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15">
        <v>0</v>
      </c>
      <c r="V116" s="8">
        <v>0</v>
      </c>
      <c r="W116" s="21">
        <v>0</v>
      </c>
      <c r="X116" s="8">
        <v>0</v>
      </c>
      <c r="Y116" s="8">
        <v>0</v>
      </c>
    </row>
    <row r="117" spans="1:25" ht="16.5" customHeight="1">
      <c r="A117" s="6" t="s">
        <v>322</v>
      </c>
      <c r="B117" s="8">
        <v>0</v>
      </c>
      <c r="C117" s="8">
        <v>0</v>
      </c>
      <c r="D117" s="8">
        <v>0</v>
      </c>
      <c r="E117" s="8">
        <v>0</v>
      </c>
      <c r="F117" s="61">
        <v>0</v>
      </c>
      <c r="G117" s="61">
        <v>0</v>
      </c>
      <c r="H117" s="61">
        <v>0</v>
      </c>
      <c r="I117" s="61">
        <v>0</v>
      </c>
      <c r="J117" s="8">
        <v>0</v>
      </c>
      <c r="K117" s="8">
        <v>0</v>
      </c>
      <c r="L117" s="8">
        <f t="shared" si="1"/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15">
        <v>0</v>
      </c>
      <c r="V117" s="8">
        <v>0</v>
      </c>
      <c r="W117" s="21">
        <v>0</v>
      </c>
      <c r="X117" s="8">
        <v>0</v>
      </c>
      <c r="Y117" s="8">
        <v>0</v>
      </c>
    </row>
    <row r="118" spans="1:25" ht="16.5" customHeight="1">
      <c r="A118" s="6" t="s">
        <v>323</v>
      </c>
      <c r="B118" s="8">
        <v>0</v>
      </c>
      <c r="C118" s="8">
        <v>128</v>
      </c>
      <c r="D118" s="8">
        <v>128</v>
      </c>
      <c r="E118" s="8">
        <v>0</v>
      </c>
      <c r="F118" s="61">
        <v>0</v>
      </c>
      <c r="G118" s="61">
        <v>0</v>
      </c>
      <c r="H118" s="61">
        <v>0</v>
      </c>
      <c r="I118" s="61">
        <v>0</v>
      </c>
      <c r="J118" s="8">
        <v>0</v>
      </c>
      <c r="K118" s="8">
        <v>0</v>
      </c>
      <c r="L118" s="8">
        <f t="shared" si="1"/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128</v>
      </c>
      <c r="T118" s="8">
        <v>128</v>
      </c>
      <c r="U118" s="15">
        <v>0</v>
      </c>
      <c r="V118" s="8">
        <v>0</v>
      </c>
      <c r="W118" s="21">
        <v>0</v>
      </c>
      <c r="X118" s="8">
        <v>0</v>
      </c>
      <c r="Y118" s="8">
        <v>0</v>
      </c>
    </row>
    <row r="119" spans="1:25" ht="16.5" customHeight="1">
      <c r="A119" s="6" t="s">
        <v>324</v>
      </c>
      <c r="B119" s="44">
        <v>23</v>
      </c>
      <c r="C119" s="44">
        <v>176</v>
      </c>
      <c r="D119" s="44">
        <v>199</v>
      </c>
      <c r="E119" s="44">
        <v>0</v>
      </c>
      <c r="F119" s="104">
        <v>0</v>
      </c>
      <c r="G119" s="61">
        <v>0</v>
      </c>
      <c r="H119" s="61">
        <v>0</v>
      </c>
      <c r="I119" s="61">
        <v>0</v>
      </c>
      <c r="J119" s="8">
        <v>-23</v>
      </c>
      <c r="K119" s="8">
        <v>0</v>
      </c>
      <c r="L119" s="8">
        <f t="shared" si="1"/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199</v>
      </c>
      <c r="T119" s="8">
        <v>199</v>
      </c>
      <c r="U119" s="15">
        <v>0</v>
      </c>
      <c r="V119" s="8">
        <v>0</v>
      </c>
      <c r="W119" s="21">
        <v>0</v>
      </c>
      <c r="X119" s="8">
        <v>0</v>
      </c>
      <c r="Y119" s="8">
        <v>0</v>
      </c>
    </row>
    <row r="120" spans="1:25" ht="16.5" customHeight="1">
      <c r="A120" s="31" t="s">
        <v>325</v>
      </c>
      <c r="B120" s="8">
        <v>0</v>
      </c>
      <c r="C120" s="8">
        <v>0</v>
      </c>
      <c r="D120" s="8">
        <v>0</v>
      </c>
      <c r="E120" s="8">
        <v>0</v>
      </c>
      <c r="F120" s="61">
        <v>0</v>
      </c>
      <c r="G120" s="92">
        <v>0</v>
      </c>
      <c r="H120" s="61">
        <v>0</v>
      </c>
      <c r="I120" s="61">
        <v>0</v>
      </c>
      <c r="J120" s="8">
        <v>0</v>
      </c>
      <c r="K120" s="8">
        <v>0</v>
      </c>
      <c r="L120" s="8">
        <f t="shared" si="1"/>
        <v>0</v>
      </c>
      <c r="M120" s="44">
        <v>0</v>
      </c>
      <c r="N120" s="44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15">
        <v>0</v>
      </c>
      <c r="V120" s="8">
        <v>0</v>
      </c>
      <c r="W120" s="21">
        <v>0</v>
      </c>
      <c r="X120" s="8">
        <v>0</v>
      </c>
      <c r="Y120" s="8">
        <v>0</v>
      </c>
    </row>
    <row r="121" spans="1:25" ht="16.5" customHeight="1">
      <c r="A121" s="31" t="s">
        <v>326</v>
      </c>
      <c r="B121" s="8">
        <v>0</v>
      </c>
      <c r="C121" s="8">
        <v>900</v>
      </c>
      <c r="D121" s="8">
        <v>900</v>
      </c>
      <c r="E121" s="8">
        <v>0</v>
      </c>
      <c r="F121" s="61">
        <v>0</v>
      </c>
      <c r="G121" s="92">
        <v>0</v>
      </c>
      <c r="H121" s="61">
        <v>0</v>
      </c>
      <c r="I121" s="61">
        <v>0</v>
      </c>
      <c r="J121" s="8">
        <v>0</v>
      </c>
      <c r="K121" s="8">
        <v>0</v>
      </c>
      <c r="L121" s="8">
        <f t="shared" si="1"/>
        <v>0</v>
      </c>
      <c r="M121" s="8">
        <v>0</v>
      </c>
      <c r="N121" s="8">
        <v>0</v>
      </c>
      <c r="O121" s="21">
        <v>0</v>
      </c>
      <c r="P121" s="8">
        <v>0</v>
      </c>
      <c r="Q121" s="8">
        <v>0</v>
      </c>
      <c r="R121" s="8">
        <v>0</v>
      </c>
      <c r="S121" s="8">
        <v>900</v>
      </c>
      <c r="T121" s="8">
        <v>900</v>
      </c>
      <c r="U121" s="15">
        <v>0</v>
      </c>
      <c r="V121" s="8">
        <v>0</v>
      </c>
      <c r="W121" s="21">
        <v>0</v>
      </c>
      <c r="X121" s="8">
        <v>0</v>
      </c>
      <c r="Y121" s="8">
        <v>0</v>
      </c>
    </row>
    <row r="122" spans="1:25" ht="17.25" customHeight="1">
      <c r="A122" s="31" t="s">
        <v>327</v>
      </c>
      <c r="B122" s="8">
        <v>0</v>
      </c>
      <c r="C122" s="8">
        <v>0</v>
      </c>
      <c r="D122" s="8">
        <v>0</v>
      </c>
      <c r="E122" s="8">
        <v>0</v>
      </c>
      <c r="F122" s="61">
        <v>0</v>
      </c>
      <c r="G122" s="92">
        <v>0</v>
      </c>
      <c r="H122" s="61">
        <v>0</v>
      </c>
      <c r="I122" s="61">
        <v>0</v>
      </c>
      <c r="J122" s="8">
        <v>0</v>
      </c>
      <c r="K122" s="8">
        <v>0</v>
      </c>
      <c r="L122" s="8">
        <f t="shared" si="1"/>
        <v>0</v>
      </c>
      <c r="M122" s="8">
        <v>0</v>
      </c>
      <c r="N122" s="8">
        <v>0</v>
      </c>
      <c r="O122" s="21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15">
        <v>0</v>
      </c>
      <c r="V122" s="8">
        <v>0</v>
      </c>
      <c r="W122" s="21">
        <v>0</v>
      </c>
      <c r="X122" s="8">
        <v>0</v>
      </c>
      <c r="Y122" s="8">
        <v>0</v>
      </c>
    </row>
    <row r="123" spans="1:25" ht="17.25" customHeight="1">
      <c r="A123" s="31" t="s">
        <v>328</v>
      </c>
      <c r="B123" s="8">
        <v>0</v>
      </c>
      <c r="C123" s="8">
        <v>0</v>
      </c>
      <c r="D123" s="8">
        <v>0</v>
      </c>
      <c r="E123" s="8">
        <v>0</v>
      </c>
      <c r="F123" s="61">
        <v>0</v>
      </c>
      <c r="G123" s="92">
        <v>0</v>
      </c>
      <c r="H123" s="61">
        <v>0</v>
      </c>
      <c r="I123" s="61">
        <v>0</v>
      </c>
      <c r="J123" s="8">
        <v>0</v>
      </c>
      <c r="K123" s="8">
        <v>0</v>
      </c>
      <c r="L123" s="8">
        <f t="shared" si="1"/>
        <v>0</v>
      </c>
      <c r="M123" s="8">
        <v>0</v>
      </c>
      <c r="N123" s="8">
        <v>0</v>
      </c>
      <c r="O123" s="21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15">
        <v>0</v>
      </c>
      <c r="V123" s="8">
        <v>0</v>
      </c>
      <c r="W123" s="21">
        <v>0</v>
      </c>
      <c r="X123" s="8">
        <v>0</v>
      </c>
      <c r="Y123" s="8">
        <v>0</v>
      </c>
    </row>
    <row r="124" spans="1:25" ht="17.25" customHeight="1">
      <c r="A124" s="31" t="s">
        <v>329</v>
      </c>
      <c r="B124" s="8">
        <v>0</v>
      </c>
      <c r="C124" s="8">
        <v>0</v>
      </c>
      <c r="D124" s="8">
        <v>0</v>
      </c>
      <c r="E124" s="8">
        <v>0</v>
      </c>
      <c r="F124" s="61">
        <v>0</v>
      </c>
      <c r="G124" s="92">
        <v>0</v>
      </c>
      <c r="H124" s="61">
        <v>0</v>
      </c>
      <c r="I124" s="61">
        <v>0</v>
      </c>
      <c r="J124" s="8">
        <v>0</v>
      </c>
      <c r="K124" s="8">
        <v>0</v>
      </c>
      <c r="L124" s="8">
        <f t="shared" si="1"/>
        <v>0</v>
      </c>
      <c r="M124" s="8">
        <v>0</v>
      </c>
      <c r="N124" s="8">
        <v>0</v>
      </c>
      <c r="O124" s="21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15">
        <v>0</v>
      </c>
      <c r="V124" s="8">
        <v>0</v>
      </c>
      <c r="W124" s="21">
        <v>0</v>
      </c>
      <c r="X124" s="8">
        <v>0</v>
      </c>
      <c r="Y124" s="8">
        <v>0</v>
      </c>
    </row>
    <row r="125" spans="1:25" ht="17.25" customHeight="1">
      <c r="A125" s="31" t="s">
        <v>330</v>
      </c>
      <c r="B125" s="8">
        <v>1589</v>
      </c>
      <c r="C125" s="8">
        <v>4667</v>
      </c>
      <c r="D125" s="8">
        <v>260</v>
      </c>
      <c r="E125" s="8">
        <v>0</v>
      </c>
      <c r="F125" s="61">
        <v>3690</v>
      </c>
      <c r="G125" s="92">
        <v>850</v>
      </c>
      <c r="H125" s="61">
        <v>0</v>
      </c>
      <c r="I125" s="61">
        <v>0</v>
      </c>
      <c r="J125" s="8">
        <v>-133</v>
      </c>
      <c r="K125" s="8">
        <v>0</v>
      </c>
      <c r="L125" s="8">
        <f t="shared" si="1"/>
        <v>0</v>
      </c>
      <c r="M125" s="45">
        <v>0</v>
      </c>
      <c r="N125" s="45">
        <v>0</v>
      </c>
      <c r="O125" s="8">
        <v>0</v>
      </c>
      <c r="P125" s="8">
        <v>0</v>
      </c>
      <c r="Q125" s="8">
        <v>0</v>
      </c>
      <c r="R125" s="8">
        <v>0</v>
      </c>
      <c r="S125" s="8">
        <v>6256</v>
      </c>
      <c r="T125" s="8">
        <v>5466</v>
      </c>
      <c r="U125" s="15">
        <v>790</v>
      </c>
      <c r="V125" s="8">
        <v>790</v>
      </c>
      <c r="W125" s="21">
        <v>0</v>
      </c>
      <c r="X125" s="8">
        <v>0</v>
      </c>
      <c r="Y125" s="8">
        <v>0</v>
      </c>
    </row>
    <row r="126" spans="1:25" ht="16.5" customHeight="1">
      <c r="A126" s="31" t="s">
        <v>331</v>
      </c>
      <c r="B126" s="8">
        <v>1084</v>
      </c>
      <c r="C126" s="8">
        <v>40</v>
      </c>
      <c r="D126" s="8">
        <v>250</v>
      </c>
      <c r="E126" s="8">
        <v>0</v>
      </c>
      <c r="F126" s="61">
        <v>0</v>
      </c>
      <c r="G126" s="92">
        <v>0</v>
      </c>
      <c r="H126" s="61">
        <v>0</v>
      </c>
      <c r="I126" s="61">
        <v>0</v>
      </c>
      <c r="J126" s="8">
        <v>-210</v>
      </c>
      <c r="K126" s="8">
        <v>0</v>
      </c>
      <c r="L126" s="8">
        <f t="shared" si="1"/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1124</v>
      </c>
      <c r="T126" s="8">
        <v>1124</v>
      </c>
      <c r="U126" s="15">
        <v>0</v>
      </c>
      <c r="V126" s="8">
        <v>0</v>
      </c>
      <c r="W126" s="21">
        <v>0</v>
      </c>
      <c r="X126" s="8">
        <v>0</v>
      </c>
      <c r="Y126" s="8">
        <v>0</v>
      </c>
    </row>
    <row r="127" spans="1:25" ht="16.5" customHeight="1">
      <c r="A127" s="6" t="s">
        <v>332</v>
      </c>
      <c r="B127" s="45">
        <v>0</v>
      </c>
      <c r="C127" s="45">
        <v>0</v>
      </c>
      <c r="D127" s="45">
        <v>0</v>
      </c>
      <c r="E127" s="45">
        <v>0</v>
      </c>
      <c r="F127" s="96">
        <v>0</v>
      </c>
      <c r="G127" s="61">
        <v>0</v>
      </c>
      <c r="H127" s="61">
        <v>0</v>
      </c>
      <c r="I127" s="61">
        <v>0</v>
      </c>
      <c r="J127" s="8">
        <v>0</v>
      </c>
      <c r="K127" s="8">
        <v>0</v>
      </c>
      <c r="L127" s="8">
        <f t="shared" si="1"/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15">
        <v>0</v>
      </c>
      <c r="V127" s="8">
        <v>0</v>
      </c>
      <c r="W127" s="21">
        <v>0</v>
      </c>
      <c r="X127" s="8">
        <v>0</v>
      </c>
      <c r="Y127" s="8">
        <v>0</v>
      </c>
    </row>
    <row r="128" spans="1:25" ht="16.5" customHeight="1">
      <c r="A128" s="6" t="s">
        <v>333</v>
      </c>
      <c r="B128" s="8">
        <v>235</v>
      </c>
      <c r="C128" s="8">
        <v>3344</v>
      </c>
      <c r="D128" s="8">
        <v>10</v>
      </c>
      <c r="E128" s="8">
        <v>0</v>
      </c>
      <c r="F128" s="61">
        <v>2902</v>
      </c>
      <c r="G128" s="61">
        <v>738</v>
      </c>
      <c r="H128" s="61">
        <v>0</v>
      </c>
      <c r="I128" s="61">
        <v>0</v>
      </c>
      <c r="J128" s="8">
        <v>-306</v>
      </c>
      <c r="K128" s="8">
        <v>0</v>
      </c>
      <c r="L128" s="8">
        <f t="shared" si="1"/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3579</v>
      </c>
      <c r="T128" s="8">
        <v>2789</v>
      </c>
      <c r="U128" s="15">
        <v>790</v>
      </c>
      <c r="V128" s="8">
        <v>790</v>
      </c>
      <c r="W128" s="21">
        <v>0</v>
      </c>
      <c r="X128" s="8">
        <v>0</v>
      </c>
      <c r="Y128" s="8">
        <v>0</v>
      </c>
    </row>
    <row r="129" spans="1:25" ht="16.5" customHeight="1">
      <c r="A129" s="6" t="s">
        <v>334</v>
      </c>
      <c r="B129" s="8">
        <v>161</v>
      </c>
      <c r="C129" s="8">
        <v>1382</v>
      </c>
      <c r="D129" s="8">
        <v>0</v>
      </c>
      <c r="E129" s="8">
        <v>0</v>
      </c>
      <c r="F129" s="61">
        <v>788</v>
      </c>
      <c r="G129" s="61">
        <v>112</v>
      </c>
      <c r="H129" s="61">
        <v>0</v>
      </c>
      <c r="I129" s="61">
        <v>0</v>
      </c>
      <c r="J129" s="8">
        <v>482</v>
      </c>
      <c r="K129" s="8">
        <v>0</v>
      </c>
      <c r="L129" s="8">
        <f t="shared" si="1"/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1543</v>
      </c>
      <c r="T129" s="8">
        <v>1543</v>
      </c>
      <c r="U129" s="15">
        <v>0</v>
      </c>
      <c r="V129" s="8">
        <v>0</v>
      </c>
      <c r="W129" s="21">
        <v>0</v>
      </c>
      <c r="X129" s="8">
        <v>0</v>
      </c>
      <c r="Y129" s="8">
        <v>0</v>
      </c>
    </row>
    <row r="130" spans="1:25" ht="16.5" customHeight="1">
      <c r="A130" s="6" t="s">
        <v>335</v>
      </c>
      <c r="B130" s="8">
        <v>100</v>
      </c>
      <c r="C130" s="8">
        <v>-100</v>
      </c>
      <c r="D130" s="8">
        <v>0</v>
      </c>
      <c r="E130" s="8">
        <v>0</v>
      </c>
      <c r="F130" s="61">
        <v>0</v>
      </c>
      <c r="G130" s="61">
        <v>0</v>
      </c>
      <c r="H130" s="61">
        <v>0</v>
      </c>
      <c r="I130" s="61">
        <v>0</v>
      </c>
      <c r="J130" s="8">
        <v>-100</v>
      </c>
      <c r="K130" s="8">
        <v>0</v>
      </c>
      <c r="L130" s="8">
        <f t="shared" si="1"/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15">
        <v>0</v>
      </c>
      <c r="V130" s="8">
        <v>0</v>
      </c>
      <c r="W130" s="21">
        <v>0</v>
      </c>
      <c r="X130" s="8">
        <v>0</v>
      </c>
      <c r="Y130" s="8">
        <v>0</v>
      </c>
    </row>
    <row r="131" spans="1:25" ht="16.5" customHeight="1">
      <c r="A131" s="6" t="s">
        <v>336</v>
      </c>
      <c r="B131" s="8">
        <v>9</v>
      </c>
      <c r="C131" s="8">
        <v>1</v>
      </c>
      <c r="D131" s="8">
        <v>0</v>
      </c>
      <c r="E131" s="8">
        <v>0</v>
      </c>
      <c r="F131" s="61">
        <v>0</v>
      </c>
      <c r="G131" s="61">
        <v>0</v>
      </c>
      <c r="H131" s="61">
        <v>0</v>
      </c>
      <c r="I131" s="61">
        <v>0</v>
      </c>
      <c r="J131" s="8">
        <v>1</v>
      </c>
      <c r="K131" s="8">
        <v>0</v>
      </c>
      <c r="L131" s="8">
        <f t="shared" si="1"/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10</v>
      </c>
      <c r="T131" s="8">
        <v>10</v>
      </c>
      <c r="U131" s="15">
        <v>0</v>
      </c>
      <c r="V131" s="8">
        <v>0</v>
      </c>
      <c r="W131" s="21">
        <v>0</v>
      </c>
      <c r="X131" s="8">
        <v>0</v>
      </c>
      <c r="Y131" s="8">
        <v>0</v>
      </c>
    </row>
    <row r="132" spans="1:25" ht="16.5" customHeight="1">
      <c r="A132" s="6" t="s">
        <v>337</v>
      </c>
      <c r="B132" s="8">
        <v>7998</v>
      </c>
      <c r="C132" s="8">
        <v>23357</v>
      </c>
      <c r="D132" s="8">
        <v>13024</v>
      </c>
      <c r="E132" s="8">
        <v>0</v>
      </c>
      <c r="F132" s="61">
        <v>5365</v>
      </c>
      <c r="G132" s="61">
        <v>0</v>
      </c>
      <c r="H132" s="61">
        <v>0</v>
      </c>
      <c r="I132" s="61">
        <v>1249</v>
      </c>
      <c r="J132" s="8">
        <v>1949</v>
      </c>
      <c r="K132" s="8">
        <v>0</v>
      </c>
      <c r="L132" s="8">
        <f t="shared" si="1"/>
        <v>1770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31355</v>
      </c>
      <c r="T132" s="8">
        <v>31355</v>
      </c>
      <c r="U132" s="15">
        <v>0</v>
      </c>
      <c r="V132" s="8">
        <v>0</v>
      </c>
      <c r="W132" s="21">
        <v>0</v>
      </c>
      <c r="X132" s="8">
        <v>1770</v>
      </c>
      <c r="Y132" s="8">
        <v>0</v>
      </c>
    </row>
    <row r="133" spans="1:25" ht="16.5" customHeight="1">
      <c r="A133" s="6" t="s">
        <v>338</v>
      </c>
      <c r="B133" s="8">
        <v>1916</v>
      </c>
      <c r="C133" s="8">
        <v>8439</v>
      </c>
      <c r="D133" s="8">
        <v>7264</v>
      </c>
      <c r="E133" s="8">
        <v>0</v>
      </c>
      <c r="F133" s="61">
        <v>330</v>
      </c>
      <c r="G133" s="61">
        <v>0</v>
      </c>
      <c r="H133" s="61">
        <v>0</v>
      </c>
      <c r="I133" s="61">
        <v>0</v>
      </c>
      <c r="J133" s="8">
        <v>845</v>
      </c>
      <c r="K133" s="8">
        <v>0</v>
      </c>
      <c r="L133" s="8">
        <f t="shared" si="1"/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10355</v>
      </c>
      <c r="T133" s="8">
        <v>10355</v>
      </c>
      <c r="U133" s="15">
        <v>0</v>
      </c>
      <c r="V133" s="8">
        <v>0</v>
      </c>
      <c r="W133" s="21">
        <v>0</v>
      </c>
      <c r="X133" s="8">
        <v>0</v>
      </c>
      <c r="Y133" s="8">
        <v>0</v>
      </c>
    </row>
    <row r="134" spans="1:25" ht="16.5" customHeight="1">
      <c r="A134" s="6" t="s">
        <v>339</v>
      </c>
      <c r="B134" s="8">
        <v>388</v>
      </c>
      <c r="C134" s="8">
        <v>1171</v>
      </c>
      <c r="D134" s="8">
        <v>885</v>
      </c>
      <c r="E134" s="8">
        <v>0</v>
      </c>
      <c r="F134" s="61">
        <v>20</v>
      </c>
      <c r="G134" s="61">
        <v>0</v>
      </c>
      <c r="H134" s="61">
        <v>0</v>
      </c>
      <c r="I134" s="61">
        <v>0</v>
      </c>
      <c r="J134" s="8">
        <v>266</v>
      </c>
      <c r="K134" s="8">
        <v>0</v>
      </c>
      <c r="L134" s="8">
        <f aca="true" t="shared" si="2" ref="L134:L197">SUM(W134:Y134)</f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1559</v>
      </c>
      <c r="T134" s="8">
        <v>1559</v>
      </c>
      <c r="U134" s="15">
        <v>0</v>
      </c>
      <c r="V134" s="8">
        <v>0</v>
      </c>
      <c r="W134" s="21">
        <v>0</v>
      </c>
      <c r="X134" s="8">
        <v>0</v>
      </c>
      <c r="Y134" s="8">
        <v>0</v>
      </c>
    </row>
    <row r="135" spans="1:25" ht="16.5" customHeight="1">
      <c r="A135" s="6" t="s">
        <v>340</v>
      </c>
      <c r="B135" s="8">
        <v>3421</v>
      </c>
      <c r="C135" s="8">
        <v>3502</v>
      </c>
      <c r="D135" s="8">
        <v>1231</v>
      </c>
      <c r="E135" s="8">
        <v>0</v>
      </c>
      <c r="F135" s="61">
        <v>0</v>
      </c>
      <c r="G135" s="61">
        <v>0</v>
      </c>
      <c r="H135" s="61">
        <v>0</v>
      </c>
      <c r="I135" s="61">
        <v>0</v>
      </c>
      <c r="J135" s="8">
        <v>501</v>
      </c>
      <c r="K135" s="8">
        <v>0</v>
      </c>
      <c r="L135" s="8">
        <f t="shared" si="2"/>
        <v>1770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6923</v>
      </c>
      <c r="T135" s="8">
        <v>6923</v>
      </c>
      <c r="U135" s="15">
        <v>0</v>
      </c>
      <c r="V135" s="8">
        <v>0</v>
      </c>
      <c r="W135" s="21">
        <v>0</v>
      </c>
      <c r="X135" s="8">
        <v>1770</v>
      </c>
      <c r="Y135" s="8">
        <v>0</v>
      </c>
    </row>
    <row r="136" spans="1:25" ht="16.5" customHeight="1">
      <c r="A136" s="6" t="s">
        <v>341</v>
      </c>
      <c r="B136" s="8">
        <v>0</v>
      </c>
      <c r="C136" s="8">
        <v>11</v>
      </c>
      <c r="D136" s="8">
        <v>0</v>
      </c>
      <c r="E136" s="8">
        <v>0</v>
      </c>
      <c r="F136" s="61">
        <v>0</v>
      </c>
      <c r="G136" s="61">
        <v>0</v>
      </c>
      <c r="H136" s="61">
        <v>0</v>
      </c>
      <c r="I136" s="61">
        <v>0</v>
      </c>
      <c r="J136" s="8">
        <v>11</v>
      </c>
      <c r="K136" s="8">
        <v>0</v>
      </c>
      <c r="L136" s="8">
        <f t="shared" si="2"/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11</v>
      </c>
      <c r="T136" s="8">
        <v>11</v>
      </c>
      <c r="U136" s="15">
        <v>0</v>
      </c>
      <c r="V136" s="8">
        <v>0</v>
      </c>
      <c r="W136" s="21">
        <v>0</v>
      </c>
      <c r="X136" s="8">
        <v>0</v>
      </c>
      <c r="Y136" s="8">
        <v>0</v>
      </c>
    </row>
    <row r="137" spans="1:25" ht="16.5" customHeight="1">
      <c r="A137" s="6" t="s">
        <v>342</v>
      </c>
      <c r="B137" s="8">
        <v>0</v>
      </c>
      <c r="C137" s="8">
        <v>0</v>
      </c>
      <c r="D137" s="8">
        <v>0</v>
      </c>
      <c r="E137" s="8">
        <v>0</v>
      </c>
      <c r="F137" s="61">
        <v>0</v>
      </c>
      <c r="G137" s="61">
        <v>0</v>
      </c>
      <c r="H137" s="61">
        <v>0</v>
      </c>
      <c r="I137" s="61">
        <v>0</v>
      </c>
      <c r="J137" s="8">
        <v>0</v>
      </c>
      <c r="K137" s="8">
        <v>0</v>
      </c>
      <c r="L137" s="8">
        <f t="shared" si="2"/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15">
        <v>0</v>
      </c>
      <c r="V137" s="8">
        <v>0</v>
      </c>
      <c r="W137" s="21">
        <v>0</v>
      </c>
      <c r="X137" s="8">
        <v>0</v>
      </c>
      <c r="Y137" s="8">
        <v>0</v>
      </c>
    </row>
    <row r="138" spans="1:25" ht="16.5" customHeight="1">
      <c r="A138" s="6" t="s">
        <v>343</v>
      </c>
      <c r="B138" s="8">
        <v>351</v>
      </c>
      <c r="C138" s="8">
        <v>6071</v>
      </c>
      <c r="D138" s="8">
        <v>1613</v>
      </c>
      <c r="E138" s="8">
        <v>0</v>
      </c>
      <c r="F138" s="61">
        <v>2707</v>
      </c>
      <c r="G138" s="61">
        <v>0</v>
      </c>
      <c r="H138" s="61">
        <v>0</v>
      </c>
      <c r="I138" s="61">
        <v>1249</v>
      </c>
      <c r="J138" s="8">
        <v>502</v>
      </c>
      <c r="K138" s="8">
        <v>0</v>
      </c>
      <c r="L138" s="8">
        <f t="shared" si="2"/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6422</v>
      </c>
      <c r="T138" s="8">
        <v>6422</v>
      </c>
      <c r="U138" s="15">
        <v>0</v>
      </c>
      <c r="V138" s="8">
        <v>0</v>
      </c>
      <c r="W138" s="21">
        <v>0</v>
      </c>
      <c r="X138" s="8">
        <v>0</v>
      </c>
      <c r="Y138" s="8">
        <v>0</v>
      </c>
    </row>
    <row r="139" spans="1:25" ht="16.5" customHeight="1">
      <c r="A139" s="6" t="s">
        <v>344</v>
      </c>
      <c r="B139" s="8">
        <v>25</v>
      </c>
      <c r="C139" s="8">
        <v>1591</v>
      </c>
      <c r="D139" s="8">
        <v>1616</v>
      </c>
      <c r="E139" s="8">
        <v>0</v>
      </c>
      <c r="F139" s="61">
        <v>928</v>
      </c>
      <c r="G139" s="61">
        <v>0</v>
      </c>
      <c r="H139" s="61">
        <v>0</v>
      </c>
      <c r="I139" s="61">
        <v>0</v>
      </c>
      <c r="J139" s="8">
        <v>-953</v>
      </c>
      <c r="K139" s="8">
        <v>0</v>
      </c>
      <c r="L139" s="8">
        <f t="shared" si="2"/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1616</v>
      </c>
      <c r="T139" s="8">
        <v>1616</v>
      </c>
      <c r="U139" s="15">
        <v>0</v>
      </c>
      <c r="V139" s="8">
        <v>0</v>
      </c>
      <c r="W139" s="21">
        <v>0</v>
      </c>
      <c r="X139" s="8">
        <v>0</v>
      </c>
      <c r="Y139" s="8">
        <v>0</v>
      </c>
    </row>
    <row r="140" spans="1:25" ht="16.5" customHeight="1">
      <c r="A140" s="6" t="s">
        <v>345</v>
      </c>
      <c r="B140" s="8">
        <v>1866</v>
      </c>
      <c r="C140" s="8">
        <v>2176</v>
      </c>
      <c r="D140" s="8">
        <v>0</v>
      </c>
      <c r="E140" s="8">
        <v>0</v>
      </c>
      <c r="F140" s="61">
        <v>1380</v>
      </c>
      <c r="G140" s="61">
        <v>0</v>
      </c>
      <c r="H140" s="61">
        <v>0</v>
      </c>
      <c r="I140" s="61">
        <v>0</v>
      </c>
      <c r="J140" s="8">
        <v>796</v>
      </c>
      <c r="K140" s="8">
        <v>0</v>
      </c>
      <c r="L140" s="8">
        <f t="shared" si="2"/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4042</v>
      </c>
      <c r="T140" s="8">
        <v>4042</v>
      </c>
      <c r="U140" s="15">
        <v>0</v>
      </c>
      <c r="V140" s="8">
        <v>0</v>
      </c>
      <c r="W140" s="21">
        <v>0</v>
      </c>
      <c r="X140" s="8">
        <v>0</v>
      </c>
      <c r="Y140" s="8">
        <v>0</v>
      </c>
    </row>
    <row r="141" spans="1:25" ht="16.5" customHeight="1">
      <c r="A141" s="6" t="s">
        <v>346</v>
      </c>
      <c r="B141" s="8">
        <v>0</v>
      </c>
      <c r="C141" s="8">
        <v>418</v>
      </c>
      <c r="D141" s="8">
        <v>395</v>
      </c>
      <c r="E141" s="8">
        <v>0</v>
      </c>
      <c r="F141" s="61">
        <v>0</v>
      </c>
      <c r="G141" s="61">
        <v>0</v>
      </c>
      <c r="H141" s="61">
        <v>0</v>
      </c>
      <c r="I141" s="61">
        <v>0</v>
      </c>
      <c r="J141" s="8">
        <v>23</v>
      </c>
      <c r="K141" s="8">
        <v>0</v>
      </c>
      <c r="L141" s="8">
        <f t="shared" si="2"/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418</v>
      </c>
      <c r="T141" s="8">
        <v>418</v>
      </c>
      <c r="U141" s="15">
        <v>0</v>
      </c>
      <c r="V141" s="8">
        <v>0</v>
      </c>
      <c r="W141" s="21">
        <v>0</v>
      </c>
      <c r="X141" s="8">
        <v>0</v>
      </c>
      <c r="Y141" s="8">
        <v>0</v>
      </c>
    </row>
    <row r="142" spans="1:25" ht="16.5" customHeight="1">
      <c r="A142" s="6" t="s">
        <v>347</v>
      </c>
      <c r="B142" s="8">
        <v>0</v>
      </c>
      <c r="C142" s="8">
        <v>0</v>
      </c>
      <c r="D142" s="8">
        <v>0</v>
      </c>
      <c r="E142" s="8">
        <v>0</v>
      </c>
      <c r="F142" s="61">
        <v>0</v>
      </c>
      <c r="G142" s="61">
        <v>0</v>
      </c>
      <c r="H142" s="61">
        <v>0</v>
      </c>
      <c r="I142" s="61">
        <v>0</v>
      </c>
      <c r="J142" s="8">
        <v>0</v>
      </c>
      <c r="K142" s="8">
        <v>0</v>
      </c>
      <c r="L142" s="8">
        <f t="shared" si="2"/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15">
        <v>0</v>
      </c>
      <c r="V142" s="8">
        <v>0</v>
      </c>
      <c r="W142" s="21">
        <v>0</v>
      </c>
      <c r="X142" s="8">
        <v>0</v>
      </c>
      <c r="Y142" s="8">
        <v>0</v>
      </c>
    </row>
    <row r="143" spans="1:25" ht="16.5" customHeight="1">
      <c r="A143" s="6" t="s">
        <v>348</v>
      </c>
      <c r="B143" s="8">
        <v>31</v>
      </c>
      <c r="C143" s="8">
        <v>-11</v>
      </c>
      <c r="D143" s="8">
        <v>20</v>
      </c>
      <c r="E143" s="8">
        <v>0</v>
      </c>
      <c r="F143" s="61">
        <v>0</v>
      </c>
      <c r="G143" s="61">
        <v>0</v>
      </c>
      <c r="H143" s="61">
        <v>0</v>
      </c>
      <c r="I143" s="61">
        <v>0</v>
      </c>
      <c r="J143" s="8">
        <v>-31</v>
      </c>
      <c r="K143" s="8">
        <v>0</v>
      </c>
      <c r="L143" s="8">
        <f t="shared" si="2"/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20</v>
      </c>
      <c r="T143" s="8">
        <v>20</v>
      </c>
      <c r="U143" s="15">
        <v>0</v>
      </c>
      <c r="V143" s="8">
        <v>0</v>
      </c>
      <c r="W143" s="21">
        <v>0</v>
      </c>
      <c r="X143" s="8">
        <v>0</v>
      </c>
      <c r="Y143" s="8">
        <v>0</v>
      </c>
    </row>
    <row r="144" spans="1:25" ht="16.5" customHeight="1">
      <c r="A144" s="6" t="s">
        <v>349</v>
      </c>
      <c r="B144" s="8">
        <v>1211</v>
      </c>
      <c r="C144" s="8">
        <v>4728</v>
      </c>
      <c r="D144" s="8">
        <v>4610</v>
      </c>
      <c r="E144" s="8">
        <v>0</v>
      </c>
      <c r="F144" s="61">
        <v>0</v>
      </c>
      <c r="G144" s="61">
        <v>1500</v>
      </c>
      <c r="H144" s="61">
        <v>0</v>
      </c>
      <c r="I144" s="61">
        <v>0</v>
      </c>
      <c r="J144" s="8">
        <v>-1382</v>
      </c>
      <c r="K144" s="8">
        <v>0</v>
      </c>
      <c r="L144" s="8">
        <f t="shared" si="2"/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5939</v>
      </c>
      <c r="T144" s="8">
        <v>5939</v>
      </c>
      <c r="U144" s="15">
        <v>0</v>
      </c>
      <c r="V144" s="8">
        <v>0</v>
      </c>
      <c r="W144" s="21">
        <v>0</v>
      </c>
      <c r="X144" s="8">
        <v>0</v>
      </c>
      <c r="Y144" s="8">
        <v>0</v>
      </c>
    </row>
    <row r="145" spans="1:25" ht="16.5" customHeight="1">
      <c r="A145" s="6" t="s">
        <v>350</v>
      </c>
      <c r="B145" s="8">
        <v>1211</v>
      </c>
      <c r="C145" s="8">
        <v>2916</v>
      </c>
      <c r="D145" s="8">
        <v>2798</v>
      </c>
      <c r="E145" s="8">
        <v>0</v>
      </c>
      <c r="F145" s="61">
        <v>0</v>
      </c>
      <c r="G145" s="61">
        <v>1500</v>
      </c>
      <c r="H145" s="61">
        <v>0</v>
      </c>
      <c r="I145" s="61">
        <v>0</v>
      </c>
      <c r="J145" s="8">
        <v>-1382</v>
      </c>
      <c r="K145" s="8">
        <v>0</v>
      </c>
      <c r="L145" s="8">
        <f t="shared" si="2"/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4127</v>
      </c>
      <c r="T145" s="8">
        <v>4127</v>
      </c>
      <c r="U145" s="15">
        <v>0</v>
      </c>
      <c r="V145" s="8">
        <v>0</v>
      </c>
      <c r="W145" s="21">
        <v>0</v>
      </c>
      <c r="X145" s="8">
        <v>0</v>
      </c>
      <c r="Y145" s="8">
        <v>0</v>
      </c>
    </row>
    <row r="146" spans="1:25" ht="16.5" customHeight="1">
      <c r="A146" s="6" t="s">
        <v>351</v>
      </c>
      <c r="B146" s="8">
        <v>0</v>
      </c>
      <c r="C146" s="8">
        <v>0</v>
      </c>
      <c r="D146" s="8">
        <v>0</v>
      </c>
      <c r="E146" s="8">
        <v>0</v>
      </c>
      <c r="F146" s="61">
        <v>0</v>
      </c>
      <c r="G146" s="61">
        <v>0</v>
      </c>
      <c r="H146" s="61">
        <v>0</v>
      </c>
      <c r="I146" s="61">
        <v>0</v>
      </c>
      <c r="J146" s="8">
        <v>0</v>
      </c>
      <c r="K146" s="8">
        <v>0</v>
      </c>
      <c r="L146" s="8">
        <f t="shared" si="2"/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15">
        <v>0</v>
      </c>
      <c r="V146" s="8">
        <v>0</v>
      </c>
      <c r="W146" s="21">
        <v>0</v>
      </c>
      <c r="X146" s="8">
        <v>0</v>
      </c>
      <c r="Y146" s="8">
        <v>0</v>
      </c>
    </row>
    <row r="147" spans="1:25" ht="16.5" customHeight="1">
      <c r="A147" s="6" t="s">
        <v>352</v>
      </c>
      <c r="B147" s="8">
        <v>0</v>
      </c>
      <c r="C147" s="8">
        <v>0</v>
      </c>
      <c r="D147" s="8">
        <v>0</v>
      </c>
      <c r="E147" s="8">
        <v>0</v>
      </c>
      <c r="F147" s="61">
        <v>0</v>
      </c>
      <c r="G147" s="61">
        <v>0</v>
      </c>
      <c r="H147" s="61">
        <v>0</v>
      </c>
      <c r="I147" s="61">
        <v>0</v>
      </c>
      <c r="J147" s="8">
        <v>0</v>
      </c>
      <c r="K147" s="8">
        <v>0</v>
      </c>
      <c r="L147" s="8">
        <f t="shared" si="2"/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15">
        <v>0</v>
      </c>
      <c r="V147" s="8">
        <v>0</v>
      </c>
      <c r="W147" s="21">
        <v>0</v>
      </c>
      <c r="X147" s="8">
        <v>0</v>
      </c>
      <c r="Y147" s="8">
        <v>0</v>
      </c>
    </row>
    <row r="148" spans="1:25" ht="16.5" customHeight="1">
      <c r="A148" s="6" t="s">
        <v>353</v>
      </c>
      <c r="B148" s="8">
        <v>0</v>
      </c>
      <c r="C148" s="8">
        <v>559</v>
      </c>
      <c r="D148" s="8">
        <v>559</v>
      </c>
      <c r="E148" s="8">
        <v>0</v>
      </c>
      <c r="F148" s="61">
        <v>0</v>
      </c>
      <c r="G148" s="61">
        <v>0</v>
      </c>
      <c r="H148" s="61">
        <v>0</v>
      </c>
      <c r="I148" s="61">
        <v>0</v>
      </c>
      <c r="J148" s="8">
        <v>0</v>
      </c>
      <c r="K148" s="8">
        <v>0</v>
      </c>
      <c r="L148" s="8">
        <f t="shared" si="2"/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559</v>
      </c>
      <c r="T148" s="8">
        <v>559</v>
      </c>
      <c r="U148" s="15">
        <v>0</v>
      </c>
      <c r="V148" s="8">
        <v>0</v>
      </c>
      <c r="W148" s="21">
        <v>0</v>
      </c>
      <c r="X148" s="8">
        <v>0</v>
      </c>
      <c r="Y148" s="8">
        <v>0</v>
      </c>
    </row>
    <row r="149" spans="1:25" ht="16.5" customHeight="1">
      <c r="A149" s="6" t="s">
        <v>354</v>
      </c>
      <c r="B149" s="8">
        <v>0</v>
      </c>
      <c r="C149" s="8">
        <v>0</v>
      </c>
      <c r="D149" s="8">
        <v>0</v>
      </c>
      <c r="E149" s="8">
        <v>0</v>
      </c>
      <c r="F149" s="61">
        <v>0</v>
      </c>
      <c r="G149" s="61">
        <v>0</v>
      </c>
      <c r="H149" s="61">
        <v>0</v>
      </c>
      <c r="I149" s="61">
        <v>0</v>
      </c>
      <c r="J149" s="8">
        <v>0</v>
      </c>
      <c r="K149" s="8">
        <v>0</v>
      </c>
      <c r="L149" s="8">
        <f t="shared" si="2"/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15">
        <v>0</v>
      </c>
      <c r="V149" s="8">
        <v>0</v>
      </c>
      <c r="W149" s="21">
        <v>0</v>
      </c>
      <c r="X149" s="8">
        <v>0</v>
      </c>
      <c r="Y149" s="8">
        <v>0</v>
      </c>
    </row>
    <row r="150" spans="1:25" ht="16.5" customHeight="1">
      <c r="A150" s="6" t="s">
        <v>355</v>
      </c>
      <c r="B150" s="8">
        <v>0</v>
      </c>
      <c r="C150" s="8">
        <v>1253</v>
      </c>
      <c r="D150" s="8">
        <v>1253</v>
      </c>
      <c r="E150" s="8">
        <v>0</v>
      </c>
      <c r="F150" s="61">
        <v>0</v>
      </c>
      <c r="G150" s="61">
        <v>0</v>
      </c>
      <c r="H150" s="61">
        <v>0</v>
      </c>
      <c r="I150" s="61">
        <v>0</v>
      </c>
      <c r="J150" s="8">
        <v>0</v>
      </c>
      <c r="K150" s="8">
        <v>0</v>
      </c>
      <c r="L150" s="8">
        <f t="shared" si="2"/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1253</v>
      </c>
      <c r="T150" s="8">
        <v>1253</v>
      </c>
      <c r="U150" s="15">
        <v>0</v>
      </c>
      <c r="V150" s="8">
        <v>0</v>
      </c>
      <c r="W150" s="21">
        <v>0</v>
      </c>
      <c r="X150" s="8">
        <v>0</v>
      </c>
      <c r="Y150" s="8">
        <v>0</v>
      </c>
    </row>
    <row r="151" spans="1:25" ht="16.5" customHeight="1">
      <c r="A151" s="6" t="s">
        <v>356</v>
      </c>
      <c r="B151" s="8">
        <v>0</v>
      </c>
      <c r="C151" s="8">
        <v>0</v>
      </c>
      <c r="D151" s="8">
        <v>0</v>
      </c>
      <c r="E151" s="8">
        <v>0</v>
      </c>
      <c r="F151" s="61">
        <v>0</v>
      </c>
      <c r="G151" s="61">
        <v>0</v>
      </c>
      <c r="H151" s="61">
        <v>0</v>
      </c>
      <c r="I151" s="61">
        <v>0</v>
      </c>
      <c r="J151" s="8">
        <v>0</v>
      </c>
      <c r="K151" s="8">
        <v>0</v>
      </c>
      <c r="L151" s="8">
        <f t="shared" si="2"/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15">
        <v>0</v>
      </c>
      <c r="V151" s="8">
        <v>0</v>
      </c>
      <c r="W151" s="21">
        <v>0</v>
      </c>
      <c r="X151" s="8">
        <v>0</v>
      </c>
      <c r="Y151" s="8">
        <v>0</v>
      </c>
    </row>
    <row r="152" spans="1:25" ht="17.25" customHeight="1">
      <c r="A152" s="6" t="s">
        <v>357</v>
      </c>
      <c r="B152" s="8">
        <v>129</v>
      </c>
      <c r="C152" s="8">
        <v>1620</v>
      </c>
      <c r="D152" s="8">
        <v>1051</v>
      </c>
      <c r="E152" s="8">
        <v>0</v>
      </c>
      <c r="F152" s="61">
        <v>569</v>
      </c>
      <c r="G152" s="61">
        <v>0</v>
      </c>
      <c r="H152" s="61">
        <v>0</v>
      </c>
      <c r="I152" s="61">
        <v>0</v>
      </c>
      <c r="J152" s="8">
        <v>0</v>
      </c>
      <c r="K152" s="8">
        <v>0</v>
      </c>
      <c r="L152" s="8">
        <f t="shared" si="2"/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1749</v>
      </c>
      <c r="T152" s="8">
        <v>1749</v>
      </c>
      <c r="U152" s="15">
        <v>0</v>
      </c>
      <c r="V152" s="8">
        <v>0</v>
      </c>
      <c r="W152" s="21">
        <v>0</v>
      </c>
      <c r="X152" s="8">
        <v>0</v>
      </c>
      <c r="Y152" s="8">
        <v>0</v>
      </c>
    </row>
    <row r="153" spans="1:25" ht="16.5" customHeight="1">
      <c r="A153" s="6" t="s">
        <v>358</v>
      </c>
      <c r="B153" s="8">
        <v>0</v>
      </c>
      <c r="C153" s="8">
        <v>295</v>
      </c>
      <c r="D153" s="8">
        <v>295</v>
      </c>
      <c r="E153" s="8">
        <v>0</v>
      </c>
      <c r="F153" s="61">
        <v>0</v>
      </c>
      <c r="G153" s="61">
        <v>0</v>
      </c>
      <c r="H153" s="61">
        <v>0</v>
      </c>
      <c r="I153" s="61">
        <v>0</v>
      </c>
      <c r="J153" s="8">
        <v>0</v>
      </c>
      <c r="K153" s="8">
        <v>0</v>
      </c>
      <c r="L153" s="8">
        <f t="shared" si="2"/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295</v>
      </c>
      <c r="T153" s="8">
        <v>295</v>
      </c>
      <c r="U153" s="15">
        <v>0</v>
      </c>
      <c r="V153" s="8">
        <v>0</v>
      </c>
      <c r="W153" s="21">
        <v>0</v>
      </c>
      <c r="X153" s="8">
        <v>0</v>
      </c>
      <c r="Y153" s="8">
        <v>0</v>
      </c>
    </row>
    <row r="154" spans="1:25" ht="16.5" customHeight="1">
      <c r="A154" s="6" t="s">
        <v>359</v>
      </c>
      <c r="B154" s="8">
        <v>0</v>
      </c>
      <c r="C154" s="8">
        <v>500</v>
      </c>
      <c r="D154" s="8">
        <v>500</v>
      </c>
      <c r="E154" s="8">
        <v>0</v>
      </c>
      <c r="F154" s="61">
        <v>0</v>
      </c>
      <c r="G154" s="61">
        <v>0</v>
      </c>
      <c r="H154" s="61">
        <v>0</v>
      </c>
      <c r="I154" s="61">
        <v>0</v>
      </c>
      <c r="J154" s="8">
        <v>0</v>
      </c>
      <c r="K154" s="8">
        <v>0</v>
      </c>
      <c r="L154" s="8">
        <f t="shared" si="2"/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500</v>
      </c>
      <c r="T154" s="8">
        <v>500</v>
      </c>
      <c r="U154" s="15">
        <v>0</v>
      </c>
      <c r="V154" s="8">
        <v>0</v>
      </c>
      <c r="W154" s="21">
        <v>0</v>
      </c>
      <c r="X154" s="8">
        <v>0</v>
      </c>
      <c r="Y154" s="8">
        <v>0</v>
      </c>
    </row>
    <row r="155" spans="1:25" ht="16.5" customHeight="1">
      <c r="A155" s="6" t="s">
        <v>360</v>
      </c>
      <c r="B155" s="8">
        <v>0</v>
      </c>
      <c r="C155" s="8">
        <v>0</v>
      </c>
      <c r="D155" s="8">
        <v>0</v>
      </c>
      <c r="E155" s="8">
        <v>0</v>
      </c>
      <c r="F155" s="61">
        <v>0</v>
      </c>
      <c r="G155" s="61">
        <v>0</v>
      </c>
      <c r="H155" s="61">
        <v>0</v>
      </c>
      <c r="I155" s="61">
        <v>0</v>
      </c>
      <c r="J155" s="8">
        <v>0</v>
      </c>
      <c r="K155" s="8">
        <v>0</v>
      </c>
      <c r="L155" s="8">
        <f t="shared" si="2"/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15">
        <v>0</v>
      </c>
      <c r="V155" s="8">
        <v>0</v>
      </c>
      <c r="W155" s="21">
        <v>0</v>
      </c>
      <c r="X155" s="8">
        <v>0</v>
      </c>
      <c r="Y155" s="8">
        <v>0</v>
      </c>
    </row>
    <row r="156" spans="1:25" ht="16.5" customHeight="1">
      <c r="A156" s="6" t="s">
        <v>361</v>
      </c>
      <c r="B156" s="8">
        <v>33</v>
      </c>
      <c r="C156" s="8">
        <v>366</v>
      </c>
      <c r="D156" s="8">
        <v>0</v>
      </c>
      <c r="E156" s="8">
        <v>0</v>
      </c>
      <c r="F156" s="61">
        <v>366</v>
      </c>
      <c r="G156" s="61">
        <v>0</v>
      </c>
      <c r="H156" s="61">
        <v>0</v>
      </c>
      <c r="I156" s="61">
        <v>0</v>
      </c>
      <c r="J156" s="8">
        <v>0</v>
      </c>
      <c r="K156" s="8">
        <v>0</v>
      </c>
      <c r="L156" s="8">
        <f t="shared" si="2"/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399</v>
      </c>
      <c r="T156" s="8">
        <v>399</v>
      </c>
      <c r="U156" s="15">
        <v>0</v>
      </c>
      <c r="V156" s="8">
        <v>0</v>
      </c>
      <c r="W156" s="21">
        <v>0</v>
      </c>
      <c r="X156" s="8">
        <v>0</v>
      </c>
      <c r="Y156" s="8">
        <v>0</v>
      </c>
    </row>
    <row r="157" spans="1:25" ht="16.5" customHeight="1">
      <c r="A157" s="6" t="s">
        <v>362</v>
      </c>
      <c r="B157" s="8">
        <v>96</v>
      </c>
      <c r="C157" s="8">
        <v>104</v>
      </c>
      <c r="D157" s="8">
        <v>0</v>
      </c>
      <c r="E157" s="8">
        <v>0</v>
      </c>
      <c r="F157" s="61">
        <v>104</v>
      </c>
      <c r="G157" s="61">
        <v>0</v>
      </c>
      <c r="H157" s="61">
        <v>0</v>
      </c>
      <c r="I157" s="61">
        <v>0</v>
      </c>
      <c r="J157" s="8">
        <v>0</v>
      </c>
      <c r="K157" s="8">
        <v>0</v>
      </c>
      <c r="L157" s="8">
        <f t="shared" si="2"/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200</v>
      </c>
      <c r="T157" s="8">
        <v>200</v>
      </c>
      <c r="U157" s="15">
        <v>0</v>
      </c>
      <c r="V157" s="8">
        <v>0</v>
      </c>
      <c r="W157" s="21">
        <v>0</v>
      </c>
      <c r="X157" s="8">
        <v>0</v>
      </c>
      <c r="Y157" s="8">
        <v>0</v>
      </c>
    </row>
    <row r="158" spans="1:25" ht="16.5" customHeight="1">
      <c r="A158" s="6" t="s">
        <v>363</v>
      </c>
      <c r="B158" s="8">
        <v>0</v>
      </c>
      <c r="C158" s="8">
        <v>0</v>
      </c>
      <c r="D158" s="8">
        <v>0</v>
      </c>
      <c r="E158" s="8">
        <v>0</v>
      </c>
      <c r="F158" s="61">
        <v>0</v>
      </c>
      <c r="G158" s="61">
        <v>0</v>
      </c>
      <c r="H158" s="61">
        <v>0</v>
      </c>
      <c r="I158" s="61">
        <v>0</v>
      </c>
      <c r="J158" s="8">
        <v>0</v>
      </c>
      <c r="K158" s="8">
        <v>0</v>
      </c>
      <c r="L158" s="8">
        <f t="shared" si="2"/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15">
        <v>0</v>
      </c>
      <c r="V158" s="8">
        <v>0</v>
      </c>
      <c r="W158" s="21">
        <v>0</v>
      </c>
      <c r="X158" s="8">
        <v>0</v>
      </c>
      <c r="Y158" s="8">
        <v>0</v>
      </c>
    </row>
    <row r="159" spans="1:25" ht="16.5" customHeight="1">
      <c r="A159" s="6" t="s">
        <v>364</v>
      </c>
      <c r="B159" s="8">
        <v>0</v>
      </c>
      <c r="C159" s="8">
        <v>355</v>
      </c>
      <c r="D159" s="8">
        <v>256</v>
      </c>
      <c r="E159" s="8">
        <v>0</v>
      </c>
      <c r="F159" s="61">
        <v>99</v>
      </c>
      <c r="G159" s="61">
        <v>0</v>
      </c>
      <c r="H159" s="61">
        <v>0</v>
      </c>
      <c r="I159" s="61">
        <v>0</v>
      </c>
      <c r="J159" s="8">
        <v>0</v>
      </c>
      <c r="K159" s="8">
        <v>0</v>
      </c>
      <c r="L159" s="8">
        <f t="shared" si="2"/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355</v>
      </c>
      <c r="T159" s="8">
        <v>355</v>
      </c>
      <c r="U159" s="15">
        <v>0</v>
      </c>
      <c r="V159" s="8">
        <v>0</v>
      </c>
      <c r="W159" s="21">
        <v>0</v>
      </c>
      <c r="X159" s="8">
        <v>0</v>
      </c>
      <c r="Y159" s="8">
        <v>0</v>
      </c>
    </row>
    <row r="160" spans="1:25" ht="16.5" customHeight="1">
      <c r="A160" s="6" t="s">
        <v>365</v>
      </c>
      <c r="B160" s="8">
        <v>0</v>
      </c>
      <c r="C160" s="8">
        <v>0</v>
      </c>
      <c r="D160" s="8">
        <v>0</v>
      </c>
      <c r="E160" s="8">
        <v>0</v>
      </c>
      <c r="F160" s="61">
        <v>0</v>
      </c>
      <c r="G160" s="61">
        <v>0</v>
      </c>
      <c r="H160" s="61">
        <v>0</v>
      </c>
      <c r="I160" s="61">
        <v>0</v>
      </c>
      <c r="J160" s="8">
        <v>0</v>
      </c>
      <c r="K160" s="8">
        <v>0</v>
      </c>
      <c r="L160" s="8">
        <f t="shared" si="2"/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15">
        <v>0</v>
      </c>
      <c r="V160" s="8">
        <v>0</v>
      </c>
      <c r="W160" s="21">
        <v>0</v>
      </c>
      <c r="X160" s="8">
        <v>0</v>
      </c>
      <c r="Y160" s="8">
        <v>0</v>
      </c>
    </row>
    <row r="161" spans="1:25" ht="16.5" customHeight="1">
      <c r="A161" s="6" t="s">
        <v>366</v>
      </c>
      <c r="B161" s="8">
        <v>76</v>
      </c>
      <c r="C161" s="8">
        <v>2290</v>
      </c>
      <c r="D161" s="8">
        <v>1895</v>
      </c>
      <c r="E161" s="8">
        <v>0</v>
      </c>
      <c r="F161" s="61">
        <v>345</v>
      </c>
      <c r="G161" s="61">
        <v>0</v>
      </c>
      <c r="H161" s="61">
        <v>0</v>
      </c>
      <c r="I161" s="61">
        <v>0</v>
      </c>
      <c r="J161" s="8">
        <v>50</v>
      </c>
      <c r="K161" s="8">
        <v>0</v>
      </c>
      <c r="L161" s="8">
        <f t="shared" si="2"/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2366</v>
      </c>
      <c r="T161" s="8">
        <v>2366</v>
      </c>
      <c r="U161" s="15">
        <v>0</v>
      </c>
      <c r="V161" s="8">
        <v>0</v>
      </c>
      <c r="W161" s="21">
        <v>0</v>
      </c>
      <c r="X161" s="8">
        <v>0</v>
      </c>
      <c r="Y161" s="8">
        <v>0</v>
      </c>
    </row>
    <row r="162" spans="1:25" ht="16.5" customHeight="1">
      <c r="A162" s="6" t="s">
        <v>367</v>
      </c>
      <c r="B162" s="8">
        <v>76</v>
      </c>
      <c r="C162" s="8">
        <v>2055</v>
      </c>
      <c r="D162" s="8">
        <v>1888</v>
      </c>
      <c r="E162" s="8">
        <v>0</v>
      </c>
      <c r="F162" s="61">
        <v>117</v>
      </c>
      <c r="G162" s="61">
        <v>0</v>
      </c>
      <c r="H162" s="61">
        <v>0</v>
      </c>
      <c r="I162" s="61">
        <v>0</v>
      </c>
      <c r="J162" s="8">
        <v>50</v>
      </c>
      <c r="K162" s="8">
        <v>0</v>
      </c>
      <c r="L162" s="8">
        <f t="shared" si="2"/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2131</v>
      </c>
      <c r="T162" s="8">
        <v>2131</v>
      </c>
      <c r="U162" s="15">
        <v>0</v>
      </c>
      <c r="V162" s="8">
        <v>0</v>
      </c>
      <c r="W162" s="21">
        <v>0</v>
      </c>
      <c r="X162" s="8">
        <v>0</v>
      </c>
      <c r="Y162" s="8">
        <v>0</v>
      </c>
    </row>
    <row r="163" spans="1:25" ht="16.5" customHeight="1">
      <c r="A163" s="6" t="s">
        <v>368</v>
      </c>
      <c r="B163" s="8">
        <v>0</v>
      </c>
      <c r="C163" s="8">
        <v>0</v>
      </c>
      <c r="D163" s="8">
        <v>0</v>
      </c>
      <c r="E163" s="8">
        <v>0</v>
      </c>
      <c r="F163" s="61">
        <v>0</v>
      </c>
      <c r="G163" s="61">
        <v>0</v>
      </c>
      <c r="H163" s="61">
        <v>0</v>
      </c>
      <c r="I163" s="61">
        <v>0</v>
      </c>
      <c r="J163" s="8">
        <v>0</v>
      </c>
      <c r="K163" s="8">
        <v>0</v>
      </c>
      <c r="L163" s="8">
        <f t="shared" si="2"/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15">
        <v>0</v>
      </c>
      <c r="V163" s="8">
        <v>0</v>
      </c>
      <c r="W163" s="21">
        <v>0</v>
      </c>
      <c r="X163" s="8">
        <v>0</v>
      </c>
      <c r="Y163" s="8">
        <v>0</v>
      </c>
    </row>
    <row r="164" spans="1:25" ht="16.5" customHeight="1">
      <c r="A164" s="6" t="s">
        <v>369</v>
      </c>
      <c r="B164" s="8">
        <v>0</v>
      </c>
      <c r="C164" s="8">
        <v>7</v>
      </c>
      <c r="D164" s="8">
        <v>7</v>
      </c>
      <c r="E164" s="8">
        <v>0</v>
      </c>
      <c r="F164" s="61">
        <v>0</v>
      </c>
      <c r="G164" s="61">
        <v>0</v>
      </c>
      <c r="H164" s="61">
        <v>0</v>
      </c>
      <c r="I164" s="61">
        <v>0</v>
      </c>
      <c r="J164" s="8">
        <v>0</v>
      </c>
      <c r="K164" s="8">
        <v>0</v>
      </c>
      <c r="L164" s="8">
        <f t="shared" si="2"/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7</v>
      </c>
      <c r="T164" s="8">
        <v>7</v>
      </c>
      <c r="U164" s="15">
        <v>0</v>
      </c>
      <c r="V164" s="8">
        <v>0</v>
      </c>
      <c r="W164" s="21">
        <v>0</v>
      </c>
      <c r="X164" s="8">
        <v>0</v>
      </c>
      <c r="Y164" s="8">
        <v>0</v>
      </c>
    </row>
    <row r="165" spans="1:25" ht="16.5" customHeight="1">
      <c r="A165" s="11" t="s">
        <v>370</v>
      </c>
      <c r="B165" s="44">
        <v>0</v>
      </c>
      <c r="C165" s="8">
        <v>228</v>
      </c>
      <c r="D165" s="8">
        <v>0</v>
      </c>
      <c r="E165" s="8">
        <v>0</v>
      </c>
      <c r="F165" s="61">
        <v>228</v>
      </c>
      <c r="G165" s="61">
        <v>0</v>
      </c>
      <c r="H165" s="61">
        <v>0</v>
      </c>
      <c r="I165" s="61">
        <v>0</v>
      </c>
      <c r="J165" s="8">
        <v>0</v>
      </c>
      <c r="K165" s="8">
        <v>0</v>
      </c>
      <c r="L165" s="8">
        <f t="shared" si="2"/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228</v>
      </c>
      <c r="T165" s="8">
        <v>228</v>
      </c>
      <c r="U165" s="15">
        <v>0</v>
      </c>
      <c r="V165" s="8">
        <v>0</v>
      </c>
      <c r="W165" s="21">
        <v>0</v>
      </c>
      <c r="X165" s="8">
        <v>0</v>
      </c>
      <c r="Y165" s="8">
        <v>0</v>
      </c>
    </row>
    <row r="166" spans="1:25" ht="17.25" customHeight="1">
      <c r="A166" s="6" t="s">
        <v>371</v>
      </c>
      <c r="B166" s="8">
        <v>0</v>
      </c>
      <c r="C166" s="8">
        <v>39</v>
      </c>
      <c r="D166" s="8">
        <v>0</v>
      </c>
      <c r="E166" s="8">
        <v>0</v>
      </c>
      <c r="F166" s="61">
        <v>37</v>
      </c>
      <c r="G166" s="61">
        <v>0</v>
      </c>
      <c r="H166" s="61">
        <v>0</v>
      </c>
      <c r="I166" s="61">
        <v>0</v>
      </c>
      <c r="J166" s="8">
        <v>2</v>
      </c>
      <c r="K166" s="8">
        <v>0</v>
      </c>
      <c r="L166" s="8">
        <f t="shared" si="2"/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39</v>
      </c>
      <c r="T166" s="8">
        <v>39</v>
      </c>
      <c r="U166" s="15">
        <v>0</v>
      </c>
      <c r="V166" s="8">
        <v>0</v>
      </c>
      <c r="W166" s="21">
        <v>0</v>
      </c>
      <c r="X166" s="8">
        <v>0</v>
      </c>
      <c r="Y166" s="8">
        <v>0</v>
      </c>
    </row>
    <row r="167" spans="1:25" ht="16.5" customHeight="1">
      <c r="A167" s="6" t="s">
        <v>372</v>
      </c>
      <c r="B167" s="15">
        <v>0</v>
      </c>
      <c r="C167" s="8">
        <v>0</v>
      </c>
      <c r="D167" s="8">
        <v>0</v>
      </c>
      <c r="E167" s="8">
        <v>0</v>
      </c>
      <c r="F167" s="61">
        <v>0</v>
      </c>
      <c r="G167" s="61">
        <v>0</v>
      </c>
      <c r="H167" s="61">
        <v>0</v>
      </c>
      <c r="I167" s="61">
        <v>0</v>
      </c>
      <c r="J167" s="8">
        <v>0</v>
      </c>
      <c r="K167" s="8">
        <v>0</v>
      </c>
      <c r="L167" s="8">
        <f t="shared" si="2"/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15">
        <v>0</v>
      </c>
      <c r="V167" s="8">
        <v>0</v>
      </c>
      <c r="W167" s="21">
        <v>0</v>
      </c>
      <c r="X167" s="8">
        <v>0</v>
      </c>
      <c r="Y167" s="8">
        <v>0</v>
      </c>
    </row>
    <row r="168" spans="1:25" ht="16.5" customHeight="1">
      <c r="A168" s="6" t="s">
        <v>373</v>
      </c>
      <c r="B168" s="8">
        <v>0</v>
      </c>
      <c r="C168" s="8">
        <v>0</v>
      </c>
      <c r="D168" s="8">
        <v>0</v>
      </c>
      <c r="E168" s="8">
        <v>0</v>
      </c>
      <c r="F168" s="61">
        <v>0</v>
      </c>
      <c r="G168" s="61">
        <v>0</v>
      </c>
      <c r="H168" s="61">
        <v>0</v>
      </c>
      <c r="I168" s="61">
        <v>0</v>
      </c>
      <c r="J168" s="8">
        <v>0</v>
      </c>
      <c r="K168" s="8">
        <v>0</v>
      </c>
      <c r="L168" s="8">
        <f t="shared" si="2"/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15">
        <v>0</v>
      </c>
      <c r="V168" s="8">
        <v>0</v>
      </c>
      <c r="W168" s="21">
        <v>0</v>
      </c>
      <c r="X168" s="8">
        <v>0</v>
      </c>
      <c r="Y168" s="8">
        <v>0</v>
      </c>
    </row>
    <row r="169" spans="1:25" ht="16.5" customHeight="1">
      <c r="A169" s="27" t="s">
        <v>374</v>
      </c>
      <c r="B169" s="45">
        <v>0</v>
      </c>
      <c r="C169" s="8">
        <v>39</v>
      </c>
      <c r="D169" s="8">
        <v>0</v>
      </c>
      <c r="E169" s="8">
        <v>0</v>
      </c>
      <c r="F169" s="61">
        <v>37</v>
      </c>
      <c r="G169" s="61">
        <v>0</v>
      </c>
      <c r="H169" s="61">
        <v>0</v>
      </c>
      <c r="I169" s="61">
        <v>0</v>
      </c>
      <c r="J169" s="8">
        <v>2</v>
      </c>
      <c r="K169" s="8">
        <v>0</v>
      </c>
      <c r="L169" s="8">
        <f t="shared" si="2"/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39</v>
      </c>
      <c r="T169" s="8">
        <v>39</v>
      </c>
      <c r="U169" s="15">
        <v>0</v>
      </c>
      <c r="V169" s="8">
        <v>0</v>
      </c>
      <c r="W169" s="21">
        <v>0</v>
      </c>
      <c r="X169" s="8">
        <v>0</v>
      </c>
      <c r="Y169" s="8">
        <v>0</v>
      </c>
    </row>
    <row r="170" spans="1:25" ht="16.5" customHeight="1">
      <c r="A170" s="6" t="s">
        <v>375</v>
      </c>
      <c r="B170" s="8">
        <v>0</v>
      </c>
      <c r="C170" s="8">
        <v>0</v>
      </c>
      <c r="D170" s="8">
        <v>0</v>
      </c>
      <c r="E170" s="8">
        <v>0</v>
      </c>
      <c r="F170" s="61">
        <v>0</v>
      </c>
      <c r="G170" s="61">
        <v>0</v>
      </c>
      <c r="H170" s="61">
        <v>0</v>
      </c>
      <c r="I170" s="61">
        <v>0</v>
      </c>
      <c r="J170" s="8">
        <v>0</v>
      </c>
      <c r="K170" s="8">
        <v>0</v>
      </c>
      <c r="L170" s="8">
        <f t="shared" si="2"/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15">
        <v>0</v>
      </c>
      <c r="V170" s="8">
        <v>0</v>
      </c>
      <c r="W170" s="21">
        <v>0</v>
      </c>
      <c r="X170" s="8">
        <v>0</v>
      </c>
      <c r="Y170" s="8">
        <v>0</v>
      </c>
    </row>
    <row r="171" spans="1:25" ht="16.5" customHeight="1">
      <c r="A171" s="6" t="s">
        <v>376</v>
      </c>
      <c r="B171" s="8">
        <v>0</v>
      </c>
      <c r="C171" s="8">
        <v>0</v>
      </c>
      <c r="D171" s="8">
        <v>0</v>
      </c>
      <c r="E171" s="8">
        <v>0</v>
      </c>
      <c r="F171" s="61">
        <v>0</v>
      </c>
      <c r="G171" s="61">
        <v>0</v>
      </c>
      <c r="H171" s="61">
        <v>0</v>
      </c>
      <c r="I171" s="61">
        <v>0</v>
      </c>
      <c r="J171" s="8">
        <v>0</v>
      </c>
      <c r="K171" s="8">
        <v>0</v>
      </c>
      <c r="L171" s="8">
        <f t="shared" si="2"/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15">
        <v>0</v>
      </c>
      <c r="V171" s="8">
        <v>0</v>
      </c>
      <c r="W171" s="21">
        <v>0</v>
      </c>
      <c r="X171" s="8">
        <v>0</v>
      </c>
      <c r="Y171" s="8">
        <v>0</v>
      </c>
    </row>
    <row r="172" spans="1:25" ht="16.5" customHeight="1">
      <c r="A172" s="6" t="s">
        <v>159</v>
      </c>
      <c r="B172" s="8">
        <v>0</v>
      </c>
      <c r="C172" s="8">
        <v>0</v>
      </c>
      <c r="D172" s="8">
        <v>0</v>
      </c>
      <c r="E172" s="8">
        <v>0</v>
      </c>
      <c r="F172" s="61">
        <v>0</v>
      </c>
      <c r="G172" s="61">
        <v>0</v>
      </c>
      <c r="H172" s="61">
        <v>0</v>
      </c>
      <c r="I172" s="61">
        <v>0</v>
      </c>
      <c r="J172" s="8">
        <v>0</v>
      </c>
      <c r="K172" s="8">
        <v>0</v>
      </c>
      <c r="L172" s="8">
        <f t="shared" si="2"/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15">
        <v>0</v>
      </c>
      <c r="V172" s="8">
        <v>0</v>
      </c>
      <c r="W172" s="21">
        <v>0</v>
      </c>
      <c r="X172" s="8">
        <v>0</v>
      </c>
      <c r="Y172" s="8">
        <v>0</v>
      </c>
    </row>
    <row r="173" spans="1:25" ht="16.5" customHeight="1">
      <c r="A173" s="6" t="s">
        <v>377</v>
      </c>
      <c r="B173" s="8">
        <v>0</v>
      </c>
      <c r="C173" s="8">
        <v>0</v>
      </c>
      <c r="D173" s="8">
        <v>0</v>
      </c>
      <c r="E173" s="8">
        <v>0</v>
      </c>
      <c r="F173" s="61">
        <v>0</v>
      </c>
      <c r="G173" s="61">
        <v>0</v>
      </c>
      <c r="H173" s="61">
        <v>0</v>
      </c>
      <c r="I173" s="61">
        <v>0</v>
      </c>
      <c r="J173" s="8">
        <v>0</v>
      </c>
      <c r="K173" s="8">
        <v>0</v>
      </c>
      <c r="L173" s="8">
        <f t="shared" si="2"/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15">
        <v>0</v>
      </c>
      <c r="V173" s="8">
        <v>0</v>
      </c>
      <c r="W173" s="21">
        <v>0</v>
      </c>
      <c r="X173" s="8">
        <v>0</v>
      </c>
      <c r="Y173" s="8">
        <v>0</v>
      </c>
    </row>
    <row r="174" spans="1:25" ht="16.5" customHeight="1">
      <c r="A174" s="6" t="s">
        <v>378</v>
      </c>
      <c r="B174" s="8">
        <v>0</v>
      </c>
      <c r="C174" s="8">
        <v>0</v>
      </c>
      <c r="D174" s="8">
        <v>0</v>
      </c>
      <c r="E174" s="8">
        <v>0</v>
      </c>
      <c r="F174" s="61">
        <v>0</v>
      </c>
      <c r="G174" s="61">
        <v>0</v>
      </c>
      <c r="H174" s="61">
        <v>0</v>
      </c>
      <c r="I174" s="61">
        <v>0</v>
      </c>
      <c r="J174" s="8">
        <v>0</v>
      </c>
      <c r="K174" s="8">
        <v>0</v>
      </c>
      <c r="L174" s="8">
        <f t="shared" si="2"/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15">
        <v>0</v>
      </c>
      <c r="V174" s="8">
        <v>0</v>
      </c>
      <c r="W174" s="21">
        <v>0</v>
      </c>
      <c r="X174" s="8">
        <v>0</v>
      </c>
      <c r="Y174" s="8">
        <v>0</v>
      </c>
    </row>
    <row r="175" spans="1:25" ht="16.5" customHeight="1">
      <c r="A175" s="6" t="s">
        <v>379</v>
      </c>
      <c r="B175" s="8">
        <v>0</v>
      </c>
      <c r="C175" s="8">
        <v>0</v>
      </c>
      <c r="D175" s="8">
        <v>0</v>
      </c>
      <c r="E175" s="8">
        <v>0</v>
      </c>
      <c r="F175" s="61">
        <v>0</v>
      </c>
      <c r="G175" s="61">
        <v>0</v>
      </c>
      <c r="H175" s="61">
        <v>0</v>
      </c>
      <c r="I175" s="61">
        <v>0</v>
      </c>
      <c r="J175" s="8">
        <v>0</v>
      </c>
      <c r="K175" s="8">
        <v>0</v>
      </c>
      <c r="L175" s="8">
        <f t="shared" si="2"/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15">
        <v>0</v>
      </c>
      <c r="V175" s="8">
        <v>0</v>
      </c>
      <c r="W175" s="21">
        <v>0</v>
      </c>
      <c r="X175" s="8">
        <v>0</v>
      </c>
      <c r="Y175" s="8">
        <v>0</v>
      </c>
    </row>
    <row r="176" spans="1:25" ht="16.5" customHeight="1">
      <c r="A176" s="6" t="s">
        <v>380</v>
      </c>
      <c r="B176" s="8">
        <v>0</v>
      </c>
      <c r="C176" s="8">
        <v>0</v>
      </c>
      <c r="D176" s="8">
        <v>0</v>
      </c>
      <c r="E176" s="8">
        <v>0</v>
      </c>
      <c r="F176" s="61">
        <v>0</v>
      </c>
      <c r="G176" s="61">
        <v>0</v>
      </c>
      <c r="H176" s="61">
        <v>0</v>
      </c>
      <c r="I176" s="61">
        <v>0</v>
      </c>
      <c r="J176" s="8">
        <v>0</v>
      </c>
      <c r="K176" s="8">
        <v>0</v>
      </c>
      <c r="L176" s="8">
        <f t="shared" si="2"/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15">
        <v>0</v>
      </c>
      <c r="V176" s="8">
        <v>0</v>
      </c>
      <c r="W176" s="21">
        <v>0</v>
      </c>
      <c r="X176" s="8">
        <v>0</v>
      </c>
      <c r="Y176" s="8">
        <v>0</v>
      </c>
    </row>
    <row r="177" spans="1:25" ht="16.5" customHeight="1">
      <c r="A177" s="6" t="s">
        <v>381</v>
      </c>
      <c r="B177" s="8">
        <v>0</v>
      </c>
      <c r="C177" s="8">
        <v>0</v>
      </c>
      <c r="D177" s="8">
        <v>0</v>
      </c>
      <c r="E177" s="8">
        <v>0</v>
      </c>
      <c r="F177" s="61">
        <v>0</v>
      </c>
      <c r="G177" s="61">
        <v>0</v>
      </c>
      <c r="H177" s="61">
        <v>0</v>
      </c>
      <c r="I177" s="61">
        <v>0</v>
      </c>
      <c r="J177" s="8">
        <v>0</v>
      </c>
      <c r="K177" s="8">
        <v>0</v>
      </c>
      <c r="L177" s="8">
        <f t="shared" si="2"/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15">
        <v>0</v>
      </c>
      <c r="V177" s="8">
        <v>0</v>
      </c>
      <c r="W177" s="21">
        <v>0</v>
      </c>
      <c r="X177" s="8">
        <v>0</v>
      </c>
      <c r="Y177" s="8">
        <v>0</v>
      </c>
    </row>
    <row r="178" spans="1:25" ht="16.5" customHeight="1">
      <c r="A178" s="6" t="s">
        <v>338</v>
      </c>
      <c r="B178" s="8">
        <v>0</v>
      </c>
      <c r="C178" s="8">
        <v>0</v>
      </c>
      <c r="D178" s="8">
        <v>0</v>
      </c>
      <c r="E178" s="8">
        <v>0</v>
      </c>
      <c r="F178" s="61">
        <v>0</v>
      </c>
      <c r="G178" s="61">
        <v>0</v>
      </c>
      <c r="H178" s="61">
        <v>0</v>
      </c>
      <c r="I178" s="61">
        <v>0</v>
      </c>
      <c r="J178" s="8">
        <v>0</v>
      </c>
      <c r="K178" s="8">
        <v>0</v>
      </c>
      <c r="L178" s="8">
        <f t="shared" si="2"/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15">
        <v>0</v>
      </c>
      <c r="V178" s="8">
        <v>0</v>
      </c>
      <c r="W178" s="21">
        <v>0</v>
      </c>
      <c r="X178" s="8">
        <v>0</v>
      </c>
      <c r="Y178" s="8">
        <v>0</v>
      </c>
    </row>
    <row r="179" spans="1:25" ht="16.5" customHeight="1">
      <c r="A179" s="6" t="s">
        <v>382</v>
      </c>
      <c r="B179" s="8">
        <v>0</v>
      </c>
      <c r="C179" s="8">
        <v>0</v>
      </c>
      <c r="D179" s="8">
        <v>0</v>
      </c>
      <c r="E179" s="8">
        <v>0</v>
      </c>
      <c r="F179" s="61">
        <v>0</v>
      </c>
      <c r="G179" s="61">
        <v>0</v>
      </c>
      <c r="H179" s="61">
        <v>0</v>
      </c>
      <c r="I179" s="61">
        <v>0</v>
      </c>
      <c r="J179" s="8">
        <v>0</v>
      </c>
      <c r="K179" s="8">
        <v>0</v>
      </c>
      <c r="L179" s="8">
        <f t="shared" si="2"/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15">
        <v>0</v>
      </c>
      <c r="V179" s="8">
        <v>0</v>
      </c>
      <c r="W179" s="21">
        <v>0</v>
      </c>
      <c r="X179" s="8">
        <v>0</v>
      </c>
      <c r="Y179" s="8">
        <v>0</v>
      </c>
    </row>
    <row r="180" spans="1:25" ht="16.5" customHeight="1">
      <c r="A180" s="6" t="s">
        <v>383</v>
      </c>
      <c r="B180" s="8">
        <v>0</v>
      </c>
      <c r="C180" s="8">
        <v>0</v>
      </c>
      <c r="D180" s="8">
        <v>0</v>
      </c>
      <c r="E180" s="8">
        <v>0</v>
      </c>
      <c r="F180" s="61">
        <v>0</v>
      </c>
      <c r="G180" s="61">
        <v>0</v>
      </c>
      <c r="H180" s="61">
        <v>0</v>
      </c>
      <c r="I180" s="61">
        <v>0</v>
      </c>
      <c r="J180" s="8">
        <v>0</v>
      </c>
      <c r="K180" s="8">
        <v>0</v>
      </c>
      <c r="L180" s="8">
        <f t="shared" si="2"/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15">
        <v>0</v>
      </c>
      <c r="V180" s="8">
        <v>0</v>
      </c>
      <c r="W180" s="21">
        <v>0</v>
      </c>
      <c r="X180" s="8">
        <v>0</v>
      </c>
      <c r="Y180" s="8">
        <v>0</v>
      </c>
    </row>
    <row r="181" spans="1:25" ht="16.5" customHeight="1">
      <c r="A181" s="6" t="s">
        <v>384</v>
      </c>
      <c r="B181" s="8">
        <v>0</v>
      </c>
      <c r="C181" s="8">
        <v>0</v>
      </c>
      <c r="D181" s="8">
        <v>0</v>
      </c>
      <c r="E181" s="8">
        <v>0</v>
      </c>
      <c r="F181" s="61">
        <v>0</v>
      </c>
      <c r="G181" s="61">
        <v>0</v>
      </c>
      <c r="H181" s="61">
        <v>0</v>
      </c>
      <c r="I181" s="61">
        <v>0</v>
      </c>
      <c r="J181" s="8">
        <v>0</v>
      </c>
      <c r="K181" s="8">
        <v>0</v>
      </c>
      <c r="L181" s="8">
        <f t="shared" si="2"/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15">
        <v>0</v>
      </c>
      <c r="V181" s="8">
        <v>0</v>
      </c>
      <c r="W181" s="21">
        <v>0</v>
      </c>
      <c r="X181" s="8">
        <v>0</v>
      </c>
      <c r="Y181" s="8">
        <v>0</v>
      </c>
    </row>
    <row r="182" spans="1:25" ht="16.5" customHeight="1">
      <c r="A182" s="6" t="s">
        <v>385</v>
      </c>
      <c r="B182" s="8">
        <v>1282</v>
      </c>
      <c r="C182" s="8">
        <v>-585</v>
      </c>
      <c r="D182" s="8">
        <v>60</v>
      </c>
      <c r="E182" s="8">
        <v>0</v>
      </c>
      <c r="F182" s="61">
        <v>0</v>
      </c>
      <c r="G182" s="61">
        <v>0</v>
      </c>
      <c r="H182" s="61">
        <v>0</v>
      </c>
      <c r="I182" s="61">
        <v>0</v>
      </c>
      <c r="J182" s="8">
        <v>-645</v>
      </c>
      <c r="K182" s="8">
        <v>0</v>
      </c>
      <c r="L182" s="8">
        <f t="shared" si="2"/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697</v>
      </c>
      <c r="T182" s="8">
        <v>697</v>
      </c>
      <c r="U182" s="15">
        <v>0</v>
      </c>
      <c r="V182" s="8">
        <v>0</v>
      </c>
      <c r="W182" s="21">
        <v>0</v>
      </c>
      <c r="X182" s="8">
        <v>0</v>
      </c>
      <c r="Y182" s="8">
        <v>0</v>
      </c>
    </row>
    <row r="183" spans="1:25" ht="16.5" customHeight="1">
      <c r="A183" s="6" t="s">
        <v>386</v>
      </c>
      <c r="B183" s="8">
        <v>1275</v>
      </c>
      <c r="C183" s="8">
        <v>-578</v>
      </c>
      <c r="D183" s="8">
        <v>60</v>
      </c>
      <c r="E183" s="8">
        <v>0</v>
      </c>
      <c r="F183" s="61">
        <v>0</v>
      </c>
      <c r="G183" s="61">
        <v>0</v>
      </c>
      <c r="H183" s="61">
        <v>0</v>
      </c>
      <c r="I183" s="61">
        <v>0</v>
      </c>
      <c r="J183" s="8">
        <v>-638</v>
      </c>
      <c r="K183" s="8">
        <v>0</v>
      </c>
      <c r="L183" s="8">
        <f t="shared" si="2"/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697</v>
      </c>
      <c r="T183" s="8">
        <v>697</v>
      </c>
      <c r="U183" s="15">
        <v>0</v>
      </c>
      <c r="V183" s="8">
        <v>0</v>
      </c>
      <c r="W183" s="21">
        <v>0</v>
      </c>
      <c r="X183" s="8">
        <v>0</v>
      </c>
      <c r="Y183" s="8">
        <v>0</v>
      </c>
    </row>
    <row r="184" spans="1:25" ht="16.5" customHeight="1">
      <c r="A184" s="6" t="s">
        <v>387</v>
      </c>
      <c r="B184" s="44">
        <v>0</v>
      </c>
      <c r="C184" s="8">
        <v>60</v>
      </c>
      <c r="D184" s="8">
        <v>0</v>
      </c>
      <c r="E184" s="8">
        <v>0</v>
      </c>
      <c r="F184" s="61">
        <v>0</v>
      </c>
      <c r="G184" s="61">
        <v>0</v>
      </c>
      <c r="H184" s="61">
        <v>0</v>
      </c>
      <c r="I184" s="61">
        <v>0</v>
      </c>
      <c r="J184" s="8">
        <v>60</v>
      </c>
      <c r="K184" s="8">
        <v>0</v>
      </c>
      <c r="L184" s="8">
        <f t="shared" si="2"/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60</v>
      </c>
      <c r="T184" s="8">
        <v>60</v>
      </c>
      <c r="U184" s="15">
        <v>0</v>
      </c>
      <c r="V184" s="8">
        <v>0</v>
      </c>
      <c r="W184" s="21">
        <v>0</v>
      </c>
      <c r="X184" s="8">
        <v>0</v>
      </c>
      <c r="Y184" s="8">
        <v>0</v>
      </c>
    </row>
    <row r="185" spans="1:25" ht="16.5" customHeight="1">
      <c r="A185" s="31" t="s">
        <v>388</v>
      </c>
      <c r="B185" s="8">
        <v>0</v>
      </c>
      <c r="C185" s="21">
        <v>0</v>
      </c>
      <c r="D185" s="8">
        <v>0</v>
      </c>
      <c r="E185" s="8">
        <v>0</v>
      </c>
      <c r="F185" s="61">
        <v>0</v>
      </c>
      <c r="G185" s="61">
        <v>0</v>
      </c>
      <c r="H185" s="61">
        <v>0</v>
      </c>
      <c r="I185" s="61">
        <v>0</v>
      </c>
      <c r="J185" s="8">
        <v>0</v>
      </c>
      <c r="K185" s="8">
        <v>0</v>
      </c>
      <c r="L185" s="8">
        <f t="shared" si="2"/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15">
        <v>0</v>
      </c>
      <c r="V185" s="8">
        <v>0</v>
      </c>
      <c r="W185" s="21">
        <v>0</v>
      </c>
      <c r="X185" s="8">
        <v>0</v>
      </c>
      <c r="Y185" s="8">
        <v>0</v>
      </c>
    </row>
    <row r="186" spans="1:25" ht="16.5" customHeight="1">
      <c r="A186" s="6" t="s">
        <v>389</v>
      </c>
      <c r="B186" s="45">
        <v>0</v>
      </c>
      <c r="C186" s="8">
        <v>0</v>
      </c>
      <c r="D186" s="8">
        <v>0</v>
      </c>
      <c r="E186" s="8">
        <v>0</v>
      </c>
      <c r="F186" s="61">
        <v>0</v>
      </c>
      <c r="G186" s="61">
        <v>0</v>
      </c>
      <c r="H186" s="61">
        <v>0</v>
      </c>
      <c r="I186" s="61">
        <v>0</v>
      </c>
      <c r="J186" s="8">
        <v>0</v>
      </c>
      <c r="K186" s="8">
        <v>0</v>
      </c>
      <c r="L186" s="8">
        <f t="shared" si="2"/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15">
        <v>0</v>
      </c>
      <c r="V186" s="8">
        <v>0</v>
      </c>
      <c r="W186" s="21">
        <v>0</v>
      </c>
      <c r="X186" s="8">
        <v>0</v>
      </c>
      <c r="Y186" s="8">
        <v>0</v>
      </c>
    </row>
    <row r="187" spans="1:25" ht="16.5" customHeight="1">
      <c r="A187" s="6" t="s">
        <v>390</v>
      </c>
      <c r="B187" s="8">
        <v>0</v>
      </c>
      <c r="C187" s="8">
        <v>0</v>
      </c>
      <c r="D187" s="8">
        <v>0</v>
      </c>
      <c r="E187" s="8">
        <v>0</v>
      </c>
      <c r="F187" s="61">
        <v>0</v>
      </c>
      <c r="G187" s="61">
        <v>0</v>
      </c>
      <c r="H187" s="61">
        <v>0</v>
      </c>
      <c r="I187" s="61">
        <v>0</v>
      </c>
      <c r="J187" s="8">
        <v>0</v>
      </c>
      <c r="K187" s="8">
        <v>0</v>
      </c>
      <c r="L187" s="8">
        <f t="shared" si="2"/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15">
        <v>0</v>
      </c>
      <c r="V187" s="8">
        <v>0</v>
      </c>
      <c r="W187" s="21">
        <v>0</v>
      </c>
      <c r="X187" s="8">
        <v>0</v>
      </c>
      <c r="Y187" s="8">
        <v>0</v>
      </c>
    </row>
    <row r="188" spans="1:25" ht="16.5" customHeight="1">
      <c r="A188" s="6" t="s">
        <v>391</v>
      </c>
      <c r="B188" s="8">
        <v>0</v>
      </c>
      <c r="C188" s="8">
        <v>0</v>
      </c>
      <c r="D188" s="8">
        <v>0</v>
      </c>
      <c r="E188" s="8">
        <v>0</v>
      </c>
      <c r="F188" s="61">
        <v>0</v>
      </c>
      <c r="G188" s="61">
        <v>0</v>
      </c>
      <c r="H188" s="61">
        <v>0</v>
      </c>
      <c r="I188" s="61">
        <v>0</v>
      </c>
      <c r="J188" s="8">
        <v>0</v>
      </c>
      <c r="K188" s="8">
        <v>0</v>
      </c>
      <c r="L188" s="8">
        <f t="shared" si="2"/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15">
        <v>0</v>
      </c>
      <c r="V188" s="8">
        <v>0</v>
      </c>
      <c r="W188" s="21">
        <v>0</v>
      </c>
      <c r="X188" s="8">
        <v>0</v>
      </c>
      <c r="Y188" s="8">
        <v>0</v>
      </c>
    </row>
    <row r="189" spans="1:25" ht="16.5" customHeight="1">
      <c r="A189" s="6" t="s">
        <v>392</v>
      </c>
      <c r="B189" s="8">
        <v>7</v>
      </c>
      <c r="C189" s="8">
        <v>-7</v>
      </c>
      <c r="D189" s="8">
        <v>0</v>
      </c>
      <c r="E189" s="8">
        <v>0</v>
      </c>
      <c r="F189" s="61">
        <v>0</v>
      </c>
      <c r="G189" s="61">
        <v>0</v>
      </c>
      <c r="H189" s="61">
        <v>0</v>
      </c>
      <c r="I189" s="61">
        <v>0</v>
      </c>
      <c r="J189" s="8">
        <v>-7</v>
      </c>
      <c r="K189" s="8">
        <v>0</v>
      </c>
      <c r="L189" s="8">
        <f t="shared" si="2"/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15">
        <v>0</v>
      </c>
      <c r="V189" s="8">
        <v>0</v>
      </c>
      <c r="W189" s="21">
        <v>0</v>
      </c>
      <c r="X189" s="8">
        <v>0</v>
      </c>
      <c r="Y189" s="8">
        <v>0</v>
      </c>
    </row>
    <row r="190" spans="1:25" ht="16.5" customHeight="1">
      <c r="A190" s="6" t="s">
        <v>393</v>
      </c>
      <c r="B190" s="8">
        <v>0</v>
      </c>
      <c r="C190" s="8">
        <v>0</v>
      </c>
      <c r="D190" s="8">
        <v>0</v>
      </c>
      <c r="E190" s="8">
        <v>0</v>
      </c>
      <c r="F190" s="61">
        <v>0</v>
      </c>
      <c r="G190" s="61">
        <v>0</v>
      </c>
      <c r="H190" s="61">
        <v>0</v>
      </c>
      <c r="I190" s="61">
        <v>0</v>
      </c>
      <c r="J190" s="8">
        <v>0</v>
      </c>
      <c r="K190" s="8">
        <v>0</v>
      </c>
      <c r="L190" s="8">
        <f t="shared" si="2"/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15">
        <v>0</v>
      </c>
      <c r="V190" s="8">
        <v>0</v>
      </c>
      <c r="W190" s="21">
        <v>0</v>
      </c>
      <c r="X190" s="8">
        <v>0</v>
      </c>
      <c r="Y190" s="8">
        <v>0</v>
      </c>
    </row>
    <row r="191" spans="1:25" ht="16.5" customHeight="1">
      <c r="A191" s="6" t="s">
        <v>394</v>
      </c>
      <c r="B191" s="8">
        <v>3262</v>
      </c>
      <c r="C191" s="8">
        <v>5295</v>
      </c>
      <c r="D191" s="8">
        <v>6608</v>
      </c>
      <c r="E191" s="8">
        <v>0</v>
      </c>
      <c r="F191" s="61">
        <v>0</v>
      </c>
      <c r="G191" s="61">
        <v>0</v>
      </c>
      <c r="H191" s="61">
        <v>0</v>
      </c>
      <c r="I191" s="61">
        <v>0</v>
      </c>
      <c r="J191" s="8">
        <v>-1313</v>
      </c>
      <c r="K191" s="8">
        <v>0</v>
      </c>
      <c r="L191" s="8">
        <f t="shared" si="2"/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8557</v>
      </c>
      <c r="T191" s="8">
        <v>8557</v>
      </c>
      <c r="U191" s="15">
        <v>0</v>
      </c>
      <c r="V191" s="8">
        <v>0</v>
      </c>
      <c r="W191" s="21">
        <v>0</v>
      </c>
      <c r="X191" s="8">
        <v>0</v>
      </c>
      <c r="Y191" s="8">
        <v>0</v>
      </c>
    </row>
    <row r="192" spans="1:25" ht="16.5" customHeight="1">
      <c r="A192" s="6" t="s">
        <v>395</v>
      </c>
      <c r="B192" s="8">
        <v>0</v>
      </c>
      <c r="C192" s="8">
        <v>6608</v>
      </c>
      <c r="D192" s="8">
        <v>6608</v>
      </c>
      <c r="E192" s="8">
        <v>0</v>
      </c>
      <c r="F192" s="61">
        <v>0</v>
      </c>
      <c r="G192" s="61">
        <v>0</v>
      </c>
      <c r="H192" s="61">
        <v>0</v>
      </c>
      <c r="I192" s="61">
        <v>0</v>
      </c>
      <c r="J192" s="8">
        <v>0</v>
      </c>
      <c r="K192" s="8">
        <v>0</v>
      </c>
      <c r="L192" s="8">
        <f t="shared" si="2"/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6608</v>
      </c>
      <c r="T192" s="8">
        <v>6608</v>
      </c>
      <c r="U192" s="15">
        <v>0</v>
      </c>
      <c r="V192" s="8">
        <v>0</v>
      </c>
      <c r="W192" s="21">
        <v>0</v>
      </c>
      <c r="X192" s="8">
        <v>0</v>
      </c>
      <c r="Y192" s="8">
        <v>0</v>
      </c>
    </row>
    <row r="193" spans="1:25" ht="16.5" customHeight="1">
      <c r="A193" s="6" t="s">
        <v>396</v>
      </c>
      <c r="B193" s="8">
        <v>3262</v>
      </c>
      <c r="C193" s="8">
        <v>-1313</v>
      </c>
      <c r="D193" s="8">
        <v>0</v>
      </c>
      <c r="E193" s="8">
        <v>0</v>
      </c>
      <c r="F193" s="61">
        <v>0</v>
      </c>
      <c r="G193" s="61">
        <v>0</v>
      </c>
      <c r="H193" s="61">
        <v>0</v>
      </c>
      <c r="I193" s="61">
        <v>0</v>
      </c>
      <c r="J193" s="8">
        <v>-1313</v>
      </c>
      <c r="K193" s="8">
        <v>0</v>
      </c>
      <c r="L193" s="8">
        <f t="shared" si="2"/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1949</v>
      </c>
      <c r="T193" s="8">
        <v>1949</v>
      </c>
      <c r="U193" s="15">
        <v>0</v>
      </c>
      <c r="V193" s="8">
        <v>0</v>
      </c>
      <c r="W193" s="21">
        <v>0</v>
      </c>
      <c r="X193" s="8">
        <v>0</v>
      </c>
      <c r="Y193" s="8">
        <v>0</v>
      </c>
    </row>
    <row r="194" spans="1:25" ht="16.5" customHeight="1">
      <c r="A194" s="6" t="s">
        <v>397</v>
      </c>
      <c r="B194" s="8">
        <v>0</v>
      </c>
      <c r="C194" s="8">
        <v>0</v>
      </c>
      <c r="D194" s="8">
        <v>0</v>
      </c>
      <c r="E194" s="8">
        <v>0</v>
      </c>
      <c r="F194" s="61">
        <v>0</v>
      </c>
      <c r="G194" s="61">
        <v>0</v>
      </c>
      <c r="H194" s="61">
        <v>0</v>
      </c>
      <c r="I194" s="61">
        <v>0</v>
      </c>
      <c r="J194" s="8">
        <v>0</v>
      </c>
      <c r="K194" s="8">
        <v>0</v>
      </c>
      <c r="L194" s="8">
        <f t="shared" si="2"/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124">
        <v>0</v>
      </c>
      <c r="V194" s="44">
        <v>0</v>
      </c>
      <c r="W194" s="18">
        <v>0</v>
      </c>
      <c r="X194" s="44">
        <v>0</v>
      </c>
      <c r="Y194" s="44">
        <v>0</v>
      </c>
    </row>
    <row r="195" spans="1:25" ht="16.5" customHeight="1">
      <c r="A195" s="6" t="s">
        <v>398</v>
      </c>
      <c r="B195" s="8">
        <v>131</v>
      </c>
      <c r="C195" s="8">
        <v>101</v>
      </c>
      <c r="D195" s="8">
        <v>104</v>
      </c>
      <c r="E195" s="8">
        <v>0</v>
      </c>
      <c r="F195" s="61">
        <v>0</v>
      </c>
      <c r="G195" s="61">
        <v>0</v>
      </c>
      <c r="H195" s="61">
        <v>0</v>
      </c>
      <c r="I195" s="61">
        <v>0</v>
      </c>
      <c r="J195" s="8">
        <v>-3</v>
      </c>
      <c r="K195" s="8">
        <v>0</v>
      </c>
      <c r="L195" s="8">
        <f t="shared" si="2"/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232</v>
      </c>
      <c r="T195" s="15">
        <v>232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</row>
    <row r="196" spans="1:25" ht="16.5" customHeight="1">
      <c r="A196" s="6" t="s">
        <v>399</v>
      </c>
      <c r="B196" s="8">
        <v>131</v>
      </c>
      <c r="C196" s="8">
        <v>101</v>
      </c>
      <c r="D196" s="8">
        <v>104</v>
      </c>
      <c r="E196" s="8">
        <v>0</v>
      </c>
      <c r="F196" s="61">
        <v>0</v>
      </c>
      <c r="G196" s="61">
        <v>0</v>
      </c>
      <c r="H196" s="61">
        <v>0</v>
      </c>
      <c r="I196" s="61">
        <v>0</v>
      </c>
      <c r="J196" s="8">
        <v>-3</v>
      </c>
      <c r="K196" s="8">
        <v>0</v>
      </c>
      <c r="L196" s="8">
        <f t="shared" si="2"/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232</v>
      </c>
      <c r="T196" s="15">
        <v>232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</row>
    <row r="197" spans="1:25" ht="16.5" customHeight="1">
      <c r="A197" s="6" t="s">
        <v>400</v>
      </c>
      <c r="B197" s="8">
        <v>0</v>
      </c>
      <c r="C197" s="8">
        <v>0</v>
      </c>
      <c r="D197" s="8">
        <v>0</v>
      </c>
      <c r="E197" s="8">
        <v>0</v>
      </c>
      <c r="F197" s="61">
        <v>0</v>
      </c>
      <c r="G197" s="104">
        <v>0</v>
      </c>
      <c r="H197" s="61">
        <v>0</v>
      </c>
      <c r="I197" s="61">
        <v>0</v>
      </c>
      <c r="J197" s="8">
        <v>0</v>
      </c>
      <c r="K197" s="44">
        <v>0</v>
      </c>
      <c r="L197" s="8">
        <f t="shared" si="2"/>
        <v>0</v>
      </c>
      <c r="M197" s="44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15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</row>
    <row r="198" spans="1:25" ht="16.5" customHeight="1">
      <c r="A198" s="6" t="s">
        <v>401</v>
      </c>
      <c r="B198" s="8">
        <v>0</v>
      </c>
      <c r="C198" s="8">
        <v>0</v>
      </c>
      <c r="D198" s="8">
        <v>0</v>
      </c>
      <c r="E198" s="8">
        <v>0</v>
      </c>
      <c r="F198" s="61">
        <v>0</v>
      </c>
      <c r="G198" s="61">
        <v>0</v>
      </c>
      <c r="H198" s="92">
        <v>0</v>
      </c>
      <c r="I198" s="61">
        <v>0</v>
      </c>
      <c r="J198" s="15">
        <v>0</v>
      </c>
      <c r="K198" s="8">
        <v>0</v>
      </c>
      <c r="L198" s="8">
        <f aca="true" t="shared" si="3" ref="L198:L208">SUM(W198:Y198)</f>
        <v>0</v>
      </c>
      <c r="M198" s="8">
        <v>0</v>
      </c>
      <c r="N198" s="21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124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</row>
    <row r="199" spans="1:25" ht="16.5" customHeight="1">
      <c r="A199" s="6" t="s">
        <v>402</v>
      </c>
      <c r="B199" s="8">
        <v>0</v>
      </c>
      <c r="C199" s="8">
        <v>0</v>
      </c>
      <c r="D199" s="8">
        <v>0</v>
      </c>
      <c r="E199" s="8">
        <v>0</v>
      </c>
      <c r="F199" s="61">
        <v>0</v>
      </c>
      <c r="G199" s="96">
        <v>0</v>
      </c>
      <c r="H199" s="61">
        <v>0</v>
      </c>
      <c r="I199" s="61">
        <v>0</v>
      </c>
      <c r="J199" s="8">
        <v>0</v>
      </c>
      <c r="K199" s="45">
        <v>0</v>
      </c>
      <c r="L199" s="8">
        <f t="shared" si="3"/>
        <v>0</v>
      </c>
      <c r="M199" s="45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15">
        <v>0</v>
      </c>
      <c r="T199" s="15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</row>
    <row r="200" spans="1:25" ht="16.5" customHeight="1">
      <c r="A200" s="6" t="s">
        <v>403</v>
      </c>
      <c r="B200" s="8">
        <v>0</v>
      </c>
      <c r="C200" s="8">
        <v>0</v>
      </c>
      <c r="D200" s="8">
        <v>0</v>
      </c>
      <c r="E200" s="8">
        <v>0</v>
      </c>
      <c r="F200" s="61">
        <v>0</v>
      </c>
      <c r="G200" s="61">
        <v>0</v>
      </c>
      <c r="H200" s="61">
        <v>0</v>
      </c>
      <c r="I200" s="61">
        <v>0</v>
      </c>
      <c r="J200" s="8">
        <v>0</v>
      </c>
      <c r="K200" s="8">
        <v>0</v>
      </c>
      <c r="L200" s="8">
        <f t="shared" si="3"/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15">
        <v>0</v>
      </c>
      <c r="T200" s="15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</row>
    <row r="201" spans="1:25" ht="16.5" customHeight="1">
      <c r="A201" s="6" t="s">
        <v>404</v>
      </c>
      <c r="B201" s="8">
        <v>2904</v>
      </c>
      <c r="C201" s="8">
        <v>-2904</v>
      </c>
      <c r="D201" s="8">
        <v>0</v>
      </c>
      <c r="E201" s="8">
        <v>0</v>
      </c>
      <c r="F201" s="61">
        <v>0</v>
      </c>
      <c r="G201" s="61">
        <v>0</v>
      </c>
      <c r="H201" s="61">
        <v>0</v>
      </c>
      <c r="I201" s="61">
        <v>-2904</v>
      </c>
      <c r="J201" s="8">
        <v>0</v>
      </c>
      <c r="K201" s="8">
        <v>0</v>
      </c>
      <c r="L201" s="8">
        <f t="shared" si="3"/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126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</row>
    <row r="202" spans="1:25" ht="16.5" customHeight="1">
      <c r="A202" s="6" t="s">
        <v>405</v>
      </c>
      <c r="B202" s="8">
        <v>349</v>
      </c>
      <c r="C202" s="8">
        <v>-349</v>
      </c>
      <c r="D202" s="8">
        <v>0</v>
      </c>
      <c r="E202" s="8">
        <v>0</v>
      </c>
      <c r="F202" s="61">
        <v>0</v>
      </c>
      <c r="G202" s="61">
        <v>0</v>
      </c>
      <c r="H202" s="61">
        <v>0</v>
      </c>
      <c r="I202" s="61">
        <v>0</v>
      </c>
      <c r="J202" s="8">
        <v>-349</v>
      </c>
      <c r="K202" s="8">
        <v>0</v>
      </c>
      <c r="L202" s="8">
        <f t="shared" si="3"/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15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</row>
    <row r="203" spans="1:25" ht="16.5" customHeight="1">
      <c r="A203" s="6" t="s">
        <v>406</v>
      </c>
      <c r="B203" s="8">
        <v>0</v>
      </c>
      <c r="C203" s="8">
        <v>0</v>
      </c>
      <c r="D203" s="8">
        <v>0</v>
      </c>
      <c r="E203" s="8">
        <v>0</v>
      </c>
      <c r="F203" s="61">
        <v>0</v>
      </c>
      <c r="G203" s="61">
        <v>0</v>
      </c>
      <c r="H203" s="61">
        <v>0</v>
      </c>
      <c r="I203" s="61">
        <v>0</v>
      </c>
      <c r="J203" s="8">
        <v>0</v>
      </c>
      <c r="K203" s="8">
        <v>0</v>
      </c>
      <c r="L203" s="8">
        <f t="shared" si="3"/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15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</row>
    <row r="204" spans="1:25" ht="16.5" customHeight="1">
      <c r="A204" s="6" t="s">
        <v>407</v>
      </c>
      <c r="B204" s="8">
        <v>349</v>
      </c>
      <c r="C204" s="8">
        <v>-349</v>
      </c>
      <c r="D204" s="8">
        <v>0</v>
      </c>
      <c r="E204" s="8">
        <v>0</v>
      </c>
      <c r="F204" s="61">
        <v>0</v>
      </c>
      <c r="G204" s="61">
        <v>0</v>
      </c>
      <c r="H204" s="61">
        <v>0</v>
      </c>
      <c r="I204" s="61">
        <v>0</v>
      </c>
      <c r="J204" s="8">
        <v>-349</v>
      </c>
      <c r="K204" s="8">
        <v>0</v>
      </c>
      <c r="L204" s="8">
        <f t="shared" si="3"/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15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</row>
    <row r="205" spans="1:25" s="60" customFormat="1" ht="16.5" customHeight="1">
      <c r="A205" s="6" t="s">
        <v>408</v>
      </c>
      <c r="B205" s="8">
        <v>505</v>
      </c>
      <c r="C205" s="8">
        <v>-4</v>
      </c>
      <c r="D205" s="8">
        <v>0</v>
      </c>
      <c r="E205" s="8">
        <v>0</v>
      </c>
      <c r="F205" s="61">
        <v>0</v>
      </c>
      <c r="G205" s="61">
        <v>0</v>
      </c>
      <c r="H205" s="61">
        <v>0</v>
      </c>
      <c r="I205" s="61">
        <v>0</v>
      </c>
      <c r="J205" s="8">
        <v>-4</v>
      </c>
      <c r="K205" s="8">
        <v>0</v>
      </c>
      <c r="L205" s="8">
        <f t="shared" si="3"/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501</v>
      </c>
      <c r="T205" s="15">
        <v>501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</row>
    <row r="206" spans="1:25" s="60" customFormat="1" ht="16.5" customHeight="1">
      <c r="A206" s="6" t="s">
        <v>409</v>
      </c>
      <c r="B206" s="8">
        <v>505</v>
      </c>
      <c r="C206" s="8">
        <v>-4</v>
      </c>
      <c r="D206" s="8">
        <v>0</v>
      </c>
      <c r="E206" s="8">
        <v>0</v>
      </c>
      <c r="F206" s="61">
        <v>0</v>
      </c>
      <c r="G206" s="61">
        <v>0</v>
      </c>
      <c r="H206" s="61">
        <v>0</v>
      </c>
      <c r="I206" s="61">
        <v>0</v>
      </c>
      <c r="J206" s="8">
        <v>-4</v>
      </c>
      <c r="K206" s="8">
        <v>0</v>
      </c>
      <c r="L206" s="8">
        <f t="shared" si="3"/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501</v>
      </c>
      <c r="T206" s="15">
        <v>501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</row>
    <row r="207" spans="1:25" s="60" customFormat="1" ht="16.5" customHeight="1">
      <c r="A207" s="6" t="s">
        <v>410</v>
      </c>
      <c r="B207" s="8">
        <v>0</v>
      </c>
      <c r="C207" s="8">
        <v>0</v>
      </c>
      <c r="D207" s="8">
        <v>0</v>
      </c>
      <c r="E207" s="8">
        <v>0</v>
      </c>
      <c r="F207" s="61">
        <v>0</v>
      </c>
      <c r="G207" s="61">
        <v>0</v>
      </c>
      <c r="H207" s="61">
        <v>0</v>
      </c>
      <c r="I207" s="61">
        <v>0</v>
      </c>
      <c r="J207" s="8">
        <v>0</v>
      </c>
      <c r="K207" s="8">
        <v>0</v>
      </c>
      <c r="L207" s="8">
        <f t="shared" si="3"/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15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</row>
    <row r="208" spans="1:25" s="60" customFormat="1" ht="16.5" customHeight="1">
      <c r="A208" s="6" t="s">
        <v>411</v>
      </c>
      <c r="B208" s="8">
        <v>0</v>
      </c>
      <c r="C208" s="8">
        <v>0</v>
      </c>
      <c r="D208" s="8">
        <v>0</v>
      </c>
      <c r="E208" s="8">
        <v>0</v>
      </c>
      <c r="F208" s="61">
        <v>0</v>
      </c>
      <c r="G208" s="61">
        <v>0</v>
      </c>
      <c r="H208" s="61">
        <v>0</v>
      </c>
      <c r="I208" s="61">
        <v>0</v>
      </c>
      <c r="J208" s="8">
        <v>0</v>
      </c>
      <c r="K208" s="8">
        <v>0</v>
      </c>
      <c r="L208" s="8">
        <f t="shared" si="3"/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15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</row>
    <row r="209" spans="1:25" ht="409.5" customHeight="1" hidden="1">
      <c r="A209" s="11"/>
      <c r="B209" s="22"/>
      <c r="C209" s="22"/>
      <c r="D209" s="22"/>
      <c r="E209" s="22"/>
      <c r="F209" s="22"/>
      <c r="G209" s="138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130"/>
      <c r="U209" s="22"/>
      <c r="V209" s="22"/>
      <c r="W209" s="22"/>
      <c r="X209" s="22"/>
      <c r="Y209" s="22"/>
    </row>
    <row r="210" spans="1:25" s="131" customFormat="1" ht="409.5" customHeight="1" hidden="1">
      <c r="A210" s="11"/>
      <c r="B210" s="22"/>
      <c r="C210" s="22"/>
      <c r="D210" s="22"/>
      <c r="E210" s="22"/>
      <c r="F210" s="22"/>
      <c r="G210" s="138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130"/>
      <c r="U210" s="22"/>
      <c r="V210" s="22"/>
      <c r="W210" s="22"/>
      <c r="X210" s="22"/>
      <c r="Y210" s="22"/>
    </row>
    <row r="211" spans="1:25" s="131" customFormat="1" ht="409.5" customHeight="1" hidden="1">
      <c r="A211" s="11"/>
      <c r="B211" s="22"/>
      <c r="C211" s="22"/>
      <c r="D211" s="22"/>
      <c r="E211" s="22"/>
      <c r="F211" s="22"/>
      <c r="G211" s="138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130"/>
      <c r="U211" s="22"/>
      <c r="V211" s="22"/>
      <c r="W211" s="22"/>
      <c r="X211" s="22"/>
      <c r="Y211" s="22"/>
    </row>
    <row r="212" spans="1:25" s="131" customFormat="1" ht="409.5" customHeight="1" hidden="1">
      <c r="A212" s="11"/>
      <c r="B212" s="22"/>
      <c r="C212" s="22"/>
      <c r="D212" s="22"/>
      <c r="E212" s="22"/>
      <c r="F212" s="22"/>
      <c r="G212" s="138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130"/>
      <c r="U212" s="22"/>
      <c r="V212" s="22"/>
      <c r="W212" s="22"/>
      <c r="X212" s="22"/>
      <c r="Y212" s="22"/>
    </row>
    <row r="213" spans="1:25" s="131" customFormat="1" ht="409.5" customHeight="1" hidden="1">
      <c r="A213" s="11"/>
      <c r="B213" s="22"/>
      <c r="C213" s="22"/>
      <c r="D213" s="22"/>
      <c r="E213" s="22"/>
      <c r="F213" s="22"/>
      <c r="G213" s="138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130"/>
      <c r="U213" s="22"/>
      <c r="V213" s="22"/>
      <c r="W213" s="22"/>
      <c r="X213" s="22"/>
      <c r="Y213" s="22"/>
    </row>
    <row r="214" spans="1:25" s="131" customFormat="1" ht="409.5" customHeight="1" hidden="1">
      <c r="A214" s="11"/>
      <c r="B214" s="22"/>
      <c r="C214" s="22"/>
      <c r="D214" s="22"/>
      <c r="E214" s="22"/>
      <c r="F214" s="22"/>
      <c r="G214" s="138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130"/>
      <c r="U214" s="22"/>
      <c r="V214" s="22"/>
      <c r="W214" s="22"/>
      <c r="X214" s="22"/>
      <c r="Y214" s="22"/>
    </row>
    <row r="215" spans="1:25" s="131" customFormat="1" ht="409.5" customHeight="1" hidden="1">
      <c r="A215" s="11"/>
      <c r="B215" s="22"/>
      <c r="C215" s="22"/>
      <c r="D215" s="22"/>
      <c r="E215" s="22"/>
      <c r="F215" s="22"/>
      <c r="G215" s="138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130"/>
      <c r="U215" s="22"/>
      <c r="V215" s="22"/>
      <c r="W215" s="22"/>
      <c r="X215" s="22"/>
      <c r="Y215" s="22"/>
    </row>
    <row r="216" spans="1:25" s="131" customFormat="1" ht="409.5" customHeight="1" hidden="1">
      <c r="A216" s="11"/>
      <c r="B216" s="22"/>
      <c r="C216" s="22"/>
      <c r="D216" s="22"/>
      <c r="E216" s="22"/>
      <c r="F216" s="22"/>
      <c r="G216" s="138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130"/>
      <c r="U216" s="22"/>
      <c r="V216" s="22"/>
      <c r="W216" s="22"/>
      <c r="X216" s="22"/>
      <c r="Y216" s="22"/>
    </row>
    <row r="217" spans="1:25" s="131" customFormat="1" ht="409.5" customHeight="1" hidden="1">
      <c r="A217" s="11"/>
      <c r="B217" s="22"/>
      <c r="C217" s="22"/>
      <c r="D217" s="22"/>
      <c r="E217" s="22"/>
      <c r="F217" s="22"/>
      <c r="G217" s="138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130"/>
      <c r="U217" s="22"/>
      <c r="V217" s="22"/>
      <c r="W217" s="22"/>
      <c r="X217" s="22"/>
      <c r="Y217" s="22"/>
    </row>
    <row r="218" spans="1:25" s="131" customFormat="1" ht="409.5" customHeight="1" hidden="1">
      <c r="A218" s="11"/>
      <c r="B218" s="22"/>
      <c r="C218" s="22"/>
      <c r="D218" s="22"/>
      <c r="E218" s="22"/>
      <c r="F218" s="22"/>
      <c r="G218" s="138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130"/>
      <c r="U218" s="22"/>
      <c r="V218" s="22"/>
      <c r="W218" s="22"/>
      <c r="X218" s="22"/>
      <c r="Y218" s="22"/>
    </row>
    <row r="219" spans="1:25" s="131" customFormat="1" ht="409.5" customHeight="1" hidden="1">
      <c r="A219" s="11"/>
      <c r="B219" s="22"/>
      <c r="C219" s="22"/>
      <c r="D219" s="22"/>
      <c r="E219" s="22"/>
      <c r="F219" s="22"/>
      <c r="G219" s="138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130"/>
      <c r="U219" s="22"/>
      <c r="V219" s="22"/>
      <c r="W219" s="22"/>
      <c r="X219" s="22"/>
      <c r="Y219" s="22"/>
    </row>
    <row r="220" spans="1:25" s="131" customFormat="1" ht="409.5" customHeight="1" hidden="1">
      <c r="A220" s="11"/>
      <c r="B220" s="22"/>
      <c r="C220" s="22"/>
      <c r="D220" s="22"/>
      <c r="E220" s="22"/>
      <c r="F220" s="22"/>
      <c r="G220" s="138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130"/>
      <c r="U220" s="22"/>
      <c r="V220" s="22"/>
      <c r="W220" s="22"/>
      <c r="X220" s="22"/>
      <c r="Y220" s="22"/>
    </row>
    <row r="221" spans="1:25" s="131" customFormat="1" ht="409.5" customHeight="1" hidden="1">
      <c r="A221" s="11"/>
      <c r="B221" s="22"/>
      <c r="C221" s="22"/>
      <c r="D221" s="22"/>
      <c r="E221" s="22"/>
      <c r="F221" s="22"/>
      <c r="G221" s="138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130"/>
      <c r="U221" s="22"/>
      <c r="V221" s="22"/>
      <c r="W221" s="22"/>
      <c r="X221" s="22"/>
      <c r="Y221" s="22"/>
    </row>
    <row r="222" spans="1:25" s="131" customFormat="1" ht="409.5" customHeight="1" hidden="1">
      <c r="A222" s="11"/>
      <c r="B222" s="22"/>
      <c r="C222" s="22"/>
      <c r="D222" s="22"/>
      <c r="E222" s="22"/>
      <c r="F222" s="22"/>
      <c r="G222" s="138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130"/>
      <c r="U222" s="22"/>
      <c r="V222" s="22"/>
      <c r="W222" s="22"/>
      <c r="X222" s="22"/>
      <c r="Y222" s="22"/>
    </row>
    <row r="223" spans="1:25" s="131" customFormat="1" ht="409.5" customHeight="1" hidden="1">
      <c r="A223" s="11"/>
      <c r="B223" s="22"/>
      <c r="C223" s="22"/>
      <c r="D223" s="22"/>
      <c r="E223" s="22"/>
      <c r="F223" s="22"/>
      <c r="G223" s="138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130"/>
      <c r="U223" s="22"/>
      <c r="V223" s="22"/>
      <c r="W223" s="22"/>
      <c r="X223" s="22"/>
      <c r="Y223" s="22"/>
    </row>
    <row r="224" spans="1:25" s="131" customFormat="1" ht="409.5" customHeight="1" hidden="1">
      <c r="A224" s="11"/>
      <c r="B224" s="22"/>
      <c r="C224" s="22"/>
      <c r="D224" s="22"/>
      <c r="E224" s="22"/>
      <c r="F224" s="22"/>
      <c r="G224" s="138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130"/>
      <c r="U224" s="22"/>
      <c r="V224" s="22"/>
      <c r="W224" s="22"/>
      <c r="X224" s="22"/>
      <c r="Y224" s="22"/>
    </row>
    <row r="225" spans="1:25" s="131" customFormat="1" ht="409.5" customHeight="1" hidden="1">
      <c r="A225" s="11"/>
      <c r="B225" s="22"/>
      <c r="C225" s="22"/>
      <c r="D225" s="22"/>
      <c r="E225" s="22"/>
      <c r="F225" s="22"/>
      <c r="G225" s="138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130"/>
      <c r="U225" s="22"/>
      <c r="V225" s="22"/>
      <c r="W225" s="22"/>
      <c r="X225" s="22"/>
      <c r="Y225" s="22"/>
    </row>
    <row r="226" spans="1:25" s="131" customFormat="1" ht="409.5" customHeight="1" hidden="1">
      <c r="A226" s="11"/>
      <c r="B226" s="22"/>
      <c r="C226" s="22"/>
      <c r="D226" s="22"/>
      <c r="E226" s="22"/>
      <c r="F226" s="22"/>
      <c r="G226" s="138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130"/>
      <c r="U226" s="22"/>
      <c r="V226" s="22"/>
      <c r="W226" s="22"/>
      <c r="X226" s="22"/>
      <c r="Y226" s="22"/>
    </row>
    <row r="227" spans="1:25" s="131" customFormat="1" ht="409.5" customHeight="1" hidden="1">
      <c r="A227" s="11"/>
      <c r="B227" s="22"/>
      <c r="C227" s="22"/>
      <c r="D227" s="22"/>
      <c r="E227" s="22"/>
      <c r="F227" s="22"/>
      <c r="G227" s="138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130"/>
      <c r="U227" s="22"/>
      <c r="V227" s="22"/>
      <c r="W227" s="22"/>
      <c r="X227" s="22"/>
      <c r="Y227" s="22"/>
    </row>
    <row r="228" spans="1:25" s="131" customFormat="1" ht="409.5" customHeight="1" hidden="1">
      <c r="A228" s="11"/>
      <c r="B228" s="22"/>
      <c r="C228" s="22"/>
      <c r="D228" s="22"/>
      <c r="E228" s="22"/>
      <c r="F228" s="22"/>
      <c r="G228" s="138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130"/>
      <c r="U228" s="22"/>
      <c r="V228" s="22"/>
      <c r="W228" s="22"/>
      <c r="X228" s="22"/>
      <c r="Y228" s="22"/>
    </row>
    <row r="229" spans="1:25" s="131" customFormat="1" ht="409.5" customHeight="1" hidden="1">
      <c r="A229" s="11"/>
      <c r="B229" s="22"/>
      <c r="C229" s="22"/>
      <c r="D229" s="22"/>
      <c r="E229" s="22"/>
      <c r="F229" s="22"/>
      <c r="G229" s="138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130"/>
      <c r="U229" s="22"/>
      <c r="V229" s="22"/>
      <c r="W229" s="22"/>
      <c r="X229" s="22"/>
      <c r="Y229" s="22"/>
    </row>
    <row r="230" spans="1:25" s="131" customFormat="1" ht="409.5" customHeight="1" hidden="1">
      <c r="A230" s="11"/>
      <c r="B230" s="22"/>
      <c r="C230" s="22"/>
      <c r="D230" s="22"/>
      <c r="E230" s="22"/>
      <c r="F230" s="22"/>
      <c r="G230" s="138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130"/>
      <c r="U230" s="22"/>
      <c r="V230" s="22"/>
      <c r="W230" s="22"/>
      <c r="X230" s="22"/>
      <c r="Y230" s="22"/>
    </row>
    <row r="231" spans="1:25" s="131" customFormat="1" ht="409.5" customHeight="1" hidden="1">
      <c r="A231" s="11"/>
      <c r="B231" s="22"/>
      <c r="C231" s="22"/>
      <c r="D231" s="22"/>
      <c r="E231" s="22"/>
      <c r="F231" s="22"/>
      <c r="G231" s="138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130"/>
      <c r="U231" s="22"/>
      <c r="V231" s="22"/>
      <c r="W231" s="22"/>
      <c r="X231" s="22"/>
      <c r="Y231" s="22"/>
    </row>
    <row r="232" spans="1:25" s="131" customFormat="1" ht="409.5" customHeight="1" hidden="1">
      <c r="A232" s="11"/>
      <c r="B232" s="22"/>
      <c r="C232" s="22"/>
      <c r="D232" s="22"/>
      <c r="E232" s="22"/>
      <c r="F232" s="22"/>
      <c r="G232" s="138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130"/>
      <c r="U232" s="22"/>
      <c r="V232" s="22"/>
      <c r="W232" s="22"/>
      <c r="X232" s="22"/>
      <c r="Y232" s="22"/>
    </row>
    <row r="233" spans="1:25" s="131" customFormat="1" ht="409.5" customHeight="1" hidden="1">
      <c r="A233" s="11"/>
      <c r="B233" s="22"/>
      <c r="C233" s="22"/>
      <c r="D233" s="22"/>
      <c r="E233" s="22"/>
      <c r="F233" s="22"/>
      <c r="G233" s="138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130"/>
      <c r="U233" s="22"/>
      <c r="V233" s="22"/>
      <c r="W233" s="22"/>
      <c r="X233" s="22"/>
      <c r="Y233" s="22"/>
    </row>
    <row r="234" spans="1:25" s="131" customFormat="1" ht="409.5" customHeight="1" hidden="1">
      <c r="A234" s="11"/>
      <c r="B234" s="22"/>
      <c r="C234" s="22"/>
      <c r="D234" s="22"/>
      <c r="E234" s="22"/>
      <c r="F234" s="22"/>
      <c r="G234" s="138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130"/>
      <c r="U234" s="22"/>
      <c r="V234" s="22"/>
      <c r="W234" s="22"/>
      <c r="X234" s="22"/>
      <c r="Y234" s="22"/>
    </row>
    <row r="235" spans="1:25" s="131" customFormat="1" ht="409.5" customHeight="1" hidden="1">
      <c r="A235" s="11"/>
      <c r="B235" s="22"/>
      <c r="C235" s="22"/>
      <c r="D235" s="22"/>
      <c r="E235" s="22"/>
      <c r="F235" s="22"/>
      <c r="G235" s="138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130"/>
      <c r="U235" s="22"/>
      <c r="V235" s="22"/>
      <c r="W235" s="22"/>
      <c r="X235" s="22"/>
      <c r="Y235" s="22"/>
    </row>
    <row r="236" spans="1:25" s="131" customFormat="1" ht="409.5" customHeight="1" hidden="1">
      <c r="A236" s="11"/>
      <c r="B236" s="22"/>
      <c r="C236" s="22"/>
      <c r="D236" s="22"/>
      <c r="E236" s="22"/>
      <c r="F236" s="22"/>
      <c r="G236" s="138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130"/>
      <c r="U236" s="22"/>
      <c r="V236" s="22"/>
      <c r="W236" s="22"/>
      <c r="X236" s="22"/>
      <c r="Y236" s="22"/>
    </row>
    <row r="237" spans="1:25" s="131" customFormat="1" ht="409.5" customHeight="1" hidden="1">
      <c r="A237" s="11"/>
      <c r="B237" s="22"/>
      <c r="C237" s="22"/>
      <c r="D237" s="22"/>
      <c r="E237" s="22"/>
      <c r="F237" s="22"/>
      <c r="G237" s="138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130"/>
      <c r="U237" s="22"/>
      <c r="V237" s="22"/>
      <c r="W237" s="22"/>
      <c r="X237" s="22"/>
      <c r="Y237" s="22"/>
    </row>
    <row r="238" spans="1:25" s="131" customFormat="1" ht="409.5" customHeight="1" hidden="1">
      <c r="A238" s="11"/>
      <c r="B238" s="22"/>
      <c r="C238" s="22"/>
      <c r="D238" s="22"/>
      <c r="E238" s="22"/>
      <c r="F238" s="22"/>
      <c r="G238" s="138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130"/>
      <c r="U238" s="22"/>
      <c r="V238" s="22"/>
      <c r="W238" s="22"/>
      <c r="X238" s="22"/>
      <c r="Y238" s="22"/>
    </row>
    <row r="239" spans="1:25" s="131" customFormat="1" ht="409.5" customHeight="1" hidden="1">
      <c r="A239" s="11"/>
      <c r="B239" s="22"/>
      <c r="C239" s="22"/>
      <c r="D239" s="22"/>
      <c r="E239" s="22"/>
      <c r="F239" s="22"/>
      <c r="G239" s="138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130"/>
      <c r="U239" s="22"/>
      <c r="V239" s="22"/>
      <c r="W239" s="22"/>
      <c r="X239" s="22"/>
      <c r="Y239" s="22"/>
    </row>
    <row r="240" spans="1:25" s="131" customFormat="1" ht="409.5" customHeight="1" hidden="1">
      <c r="A240" s="11"/>
      <c r="B240" s="22"/>
      <c r="C240" s="22"/>
      <c r="D240" s="22"/>
      <c r="E240" s="22"/>
      <c r="F240" s="22"/>
      <c r="G240" s="138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130"/>
      <c r="U240" s="22"/>
      <c r="V240" s="22"/>
      <c r="W240" s="22"/>
      <c r="X240" s="22"/>
      <c r="Y240" s="22"/>
    </row>
    <row r="241" spans="1:25" s="131" customFormat="1" ht="409.5" customHeight="1" hidden="1">
      <c r="A241" s="11"/>
      <c r="B241" s="22"/>
      <c r="C241" s="22"/>
      <c r="D241" s="22"/>
      <c r="E241" s="22"/>
      <c r="F241" s="22"/>
      <c r="G241" s="138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130"/>
      <c r="U241" s="22"/>
      <c r="V241" s="22"/>
      <c r="W241" s="22"/>
      <c r="X241" s="22"/>
      <c r="Y241" s="22"/>
    </row>
    <row r="242" spans="1:25" ht="409.5" customHeight="1" hidden="1">
      <c r="A242" s="6"/>
      <c r="B242" s="19"/>
      <c r="C242" s="19"/>
      <c r="D242" s="19"/>
      <c r="E242" s="19"/>
      <c r="F242" s="19"/>
      <c r="G242" s="97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409.5" customHeight="1" hidden="1">
      <c r="A243" s="6"/>
      <c r="B243" s="19"/>
      <c r="C243" s="19"/>
      <c r="D243" s="19"/>
      <c r="E243" s="19"/>
      <c r="F243" s="19"/>
      <c r="G243" s="97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409.5" customHeight="1" hidden="1">
      <c r="A244" s="6"/>
      <c r="B244" s="19"/>
      <c r="C244" s="19"/>
      <c r="D244" s="19"/>
      <c r="E244" s="19"/>
      <c r="F244" s="19"/>
      <c r="G244" s="97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409.5" customHeight="1" hidden="1">
      <c r="A245" s="6"/>
      <c r="B245" s="19"/>
      <c r="C245" s="19"/>
      <c r="D245" s="19"/>
      <c r="E245" s="19"/>
      <c r="F245" s="19"/>
      <c r="G245" s="97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409.5" customHeight="1" hidden="1">
      <c r="A246" s="6"/>
      <c r="B246" s="19"/>
      <c r="C246" s="19"/>
      <c r="D246" s="19"/>
      <c r="E246" s="19"/>
      <c r="F246" s="19"/>
      <c r="G246" s="97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409.5" customHeight="1" hidden="1">
      <c r="A247" s="6"/>
      <c r="B247" s="19"/>
      <c r="C247" s="19"/>
      <c r="D247" s="19"/>
      <c r="E247" s="19"/>
      <c r="F247" s="19"/>
      <c r="G247" s="97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409.5" customHeight="1" hidden="1">
      <c r="A248" s="6"/>
      <c r="B248" s="19"/>
      <c r="C248" s="19"/>
      <c r="D248" s="19"/>
      <c r="E248" s="19"/>
      <c r="F248" s="19"/>
      <c r="G248" s="97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409.5" customHeight="1" hidden="1">
      <c r="A249" s="6"/>
      <c r="B249" s="19"/>
      <c r="C249" s="19"/>
      <c r="D249" s="19"/>
      <c r="E249" s="19"/>
      <c r="F249" s="19"/>
      <c r="G249" s="97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409.5" customHeight="1" hidden="1">
      <c r="A250" s="6"/>
      <c r="B250" s="19"/>
      <c r="C250" s="19"/>
      <c r="D250" s="19"/>
      <c r="E250" s="19"/>
      <c r="F250" s="19"/>
      <c r="G250" s="97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409.5" customHeight="1" hidden="1">
      <c r="A251" s="6"/>
      <c r="B251" s="19"/>
      <c r="C251" s="19"/>
      <c r="D251" s="19"/>
      <c r="E251" s="19"/>
      <c r="F251" s="19"/>
      <c r="G251" s="97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409.5" customHeight="1" hidden="1">
      <c r="A252" s="6"/>
      <c r="B252" s="19"/>
      <c r="C252" s="19"/>
      <c r="D252" s="19"/>
      <c r="E252" s="19"/>
      <c r="F252" s="19"/>
      <c r="G252" s="97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409.5" customHeight="1" hidden="1">
      <c r="A253" s="6"/>
      <c r="B253" s="19"/>
      <c r="C253" s="19"/>
      <c r="D253" s="19"/>
      <c r="E253" s="19"/>
      <c r="F253" s="19"/>
      <c r="G253" s="97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409.5" customHeight="1" hidden="1">
      <c r="A254" s="6"/>
      <c r="B254" s="19"/>
      <c r="C254" s="19"/>
      <c r="D254" s="19"/>
      <c r="E254" s="19"/>
      <c r="F254" s="19"/>
      <c r="G254" s="97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409.5" customHeight="1" hidden="1">
      <c r="A255" s="6"/>
      <c r="B255" s="19"/>
      <c r="C255" s="19"/>
      <c r="D255" s="19"/>
      <c r="E255" s="19"/>
      <c r="F255" s="19"/>
      <c r="G255" s="97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6.5" customHeight="1">
      <c r="A256" s="6"/>
      <c r="B256" s="19"/>
      <c r="C256" s="19"/>
      <c r="D256" s="19"/>
      <c r="E256" s="19"/>
      <c r="F256" s="19"/>
      <c r="G256" s="97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6.5" customHeight="1">
      <c r="A257" s="6"/>
      <c r="B257" s="19"/>
      <c r="C257" s="19"/>
      <c r="D257" s="19"/>
      <c r="E257" s="19"/>
      <c r="F257" s="19"/>
      <c r="G257" s="97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6.5" customHeight="1">
      <c r="A258" s="6"/>
      <c r="B258" s="19"/>
      <c r="C258" s="19"/>
      <c r="D258" s="19"/>
      <c r="E258" s="19"/>
      <c r="F258" s="19"/>
      <c r="G258" s="97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6.5" customHeight="1">
      <c r="A259" s="6"/>
      <c r="B259" s="19"/>
      <c r="C259" s="19"/>
      <c r="D259" s="19"/>
      <c r="E259" s="19"/>
      <c r="F259" s="19"/>
      <c r="G259" s="97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6.5" customHeight="1">
      <c r="A260" s="6"/>
      <c r="B260" s="19"/>
      <c r="C260" s="19"/>
      <c r="D260" s="19"/>
      <c r="E260" s="19"/>
      <c r="F260" s="19"/>
      <c r="G260" s="97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6.5" customHeight="1">
      <c r="A261" s="6"/>
      <c r="B261" s="19"/>
      <c r="C261" s="19"/>
      <c r="D261" s="19"/>
      <c r="E261" s="19"/>
      <c r="F261" s="19"/>
      <c r="G261" s="97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6.5" customHeight="1">
      <c r="A262" s="6"/>
      <c r="B262" s="19"/>
      <c r="C262" s="19"/>
      <c r="D262" s="19"/>
      <c r="E262" s="19"/>
      <c r="F262" s="19"/>
      <c r="G262" s="97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7.25" customHeight="1">
      <c r="A263" s="6"/>
      <c r="B263" s="19"/>
      <c r="C263" s="19"/>
      <c r="D263" s="19"/>
      <c r="E263" s="19"/>
      <c r="F263" s="19"/>
      <c r="G263" s="97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7.25" customHeight="1">
      <c r="A264" s="6"/>
      <c r="B264" s="19"/>
      <c r="C264" s="19"/>
      <c r="D264" s="19"/>
      <c r="E264" s="19"/>
      <c r="F264" s="19"/>
      <c r="G264" s="97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7.25" customHeight="1">
      <c r="A265" s="6"/>
      <c r="B265" s="19"/>
      <c r="C265" s="19"/>
      <c r="D265" s="19"/>
      <c r="E265" s="19"/>
      <c r="F265" s="19"/>
      <c r="G265" s="97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7.25" customHeight="1">
      <c r="A266" s="6"/>
      <c r="B266" s="19"/>
      <c r="C266" s="19"/>
      <c r="D266" s="19"/>
      <c r="E266" s="19"/>
      <c r="F266" s="19"/>
      <c r="G266" s="97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7.25" customHeight="1">
      <c r="A267" s="6"/>
      <c r="B267" s="19"/>
      <c r="C267" s="19"/>
      <c r="D267" s="19"/>
      <c r="E267" s="19"/>
      <c r="F267" s="19"/>
      <c r="G267" s="97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7.25" customHeight="1">
      <c r="A268" s="6"/>
      <c r="B268" s="19"/>
      <c r="C268" s="19"/>
      <c r="D268" s="19"/>
      <c r="E268" s="19"/>
      <c r="F268" s="19"/>
      <c r="G268" s="97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7.25" customHeight="1">
      <c r="A269" s="6"/>
      <c r="B269" s="19"/>
      <c r="C269" s="19"/>
      <c r="D269" s="19"/>
      <c r="E269" s="19"/>
      <c r="F269" s="19"/>
      <c r="G269" s="97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7.25" customHeight="1">
      <c r="A270" s="27"/>
      <c r="B270" s="30"/>
      <c r="C270" s="30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69"/>
      <c r="U270" s="26"/>
      <c r="V270" s="26"/>
      <c r="W270" s="26"/>
      <c r="X270" s="26"/>
      <c r="Y270" s="26"/>
    </row>
    <row r="271" spans="1:25" ht="17.25" customHeight="1">
      <c r="A271" s="31"/>
      <c r="B271" s="19"/>
      <c r="C271" s="19"/>
      <c r="D271" s="77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23"/>
      <c r="U271" s="19"/>
      <c r="V271" s="19"/>
      <c r="W271" s="19"/>
      <c r="X271" s="19"/>
      <c r="Y271" s="19"/>
    </row>
    <row r="272" spans="1:25" ht="16.5" customHeight="1">
      <c r="A272" s="31"/>
      <c r="B272" s="19"/>
      <c r="C272" s="19"/>
      <c r="D272" s="77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23"/>
      <c r="U272" s="19"/>
      <c r="V272" s="19"/>
      <c r="W272" s="19"/>
      <c r="X272" s="19"/>
      <c r="Y272" s="19"/>
    </row>
    <row r="273" spans="1:25" ht="16.5" customHeight="1">
      <c r="A273" s="31"/>
      <c r="B273" s="19"/>
      <c r="C273" s="19"/>
      <c r="D273" s="77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23"/>
      <c r="U273" s="19"/>
      <c r="V273" s="19"/>
      <c r="W273" s="19"/>
      <c r="X273" s="19"/>
      <c r="Y273" s="19"/>
    </row>
    <row r="274" spans="1:25" ht="16.5" customHeight="1">
      <c r="A274" s="31"/>
      <c r="B274" s="19"/>
      <c r="C274" s="19"/>
      <c r="D274" s="77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23"/>
      <c r="U274" s="19"/>
      <c r="V274" s="19"/>
      <c r="W274" s="19"/>
      <c r="X274" s="19"/>
      <c r="Y274" s="19"/>
    </row>
    <row r="275" spans="1:25" ht="16.5" customHeight="1">
      <c r="A275" s="31"/>
      <c r="B275" s="19"/>
      <c r="C275" s="19"/>
      <c r="D275" s="77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23"/>
      <c r="U275" s="19"/>
      <c r="V275" s="19"/>
      <c r="W275" s="19"/>
      <c r="X275" s="19"/>
      <c r="Y275" s="19"/>
    </row>
    <row r="276" spans="1:25" ht="16.5" customHeight="1">
      <c r="A276" s="31"/>
      <c r="B276" s="19"/>
      <c r="C276" s="19"/>
      <c r="D276" s="77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23"/>
      <c r="U276" s="19"/>
      <c r="V276" s="19"/>
      <c r="W276" s="19"/>
      <c r="X276" s="19"/>
      <c r="Y276" s="19"/>
    </row>
    <row r="277" spans="1:25" ht="16.5" customHeight="1">
      <c r="A277" s="31"/>
      <c r="B277" s="19"/>
      <c r="C277" s="19"/>
      <c r="D277" s="77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23"/>
      <c r="U277" s="19"/>
      <c r="V277" s="19"/>
      <c r="W277" s="19"/>
      <c r="X277" s="19"/>
      <c r="Y277" s="19"/>
    </row>
    <row r="278" spans="1:25" ht="16.5" customHeight="1">
      <c r="A278" s="31"/>
      <c r="B278" s="19"/>
      <c r="C278" s="19"/>
      <c r="D278" s="77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23"/>
      <c r="U278" s="19"/>
      <c r="V278" s="19"/>
      <c r="W278" s="19"/>
      <c r="X278" s="19"/>
      <c r="Y278" s="19"/>
    </row>
    <row r="279" spans="1:25" ht="16.5" customHeight="1">
      <c r="A279" s="31"/>
      <c r="B279" s="19"/>
      <c r="C279" s="19"/>
      <c r="D279" s="77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23"/>
      <c r="U279" s="19"/>
      <c r="V279" s="19"/>
      <c r="W279" s="19"/>
      <c r="X279" s="19"/>
      <c r="Y279" s="19"/>
    </row>
    <row r="280" spans="1:25" ht="16.5" customHeight="1">
      <c r="A280" s="14" t="s">
        <v>412</v>
      </c>
      <c r="B280" s="45">
        <v>102152</v>
      </c>
      <c r="C280" s="45">
        <v>82129</v>
      </c>
      <c r="D280" s="8">
        <v>46613</v>
      </c>
      <c r="E280" s="8">
        <v>1775</v>
      </c>
      <c r="F280" s="61">
        <v>28811</v>
      </c>
      <c r="G280" s="61">
        <v>2950</v>
      </c>
      <c r="H280" s="61">
        <v>121</v>
      </c>
      <c r="I280" s="61">
        <v>0</v>
      </c>
      <c r="J280" s="8">
        <v>0</v>
      </c>
      <c r="K280" s="8">
        <v>0</v>
      </c>
      <c r="L280" s="8">
        <f>SUM(W280:Y280)</f>
        <v>1770</v>
      </c>
      <c r="M280" s="8">
        <v>0</v>
      </c>
      <c r="N280" s="8">
        <v>89</v>
      </c>
      <c r="O280" s="61">
        <v>0</v>
      </c>
      <c r="P280" s="61">
        <v>0</v>
      </c>
      <c r="Q280" s="8">
        <v>0</v>
      </c>
      <c r="R280" s="8">
        <v>0</v>
      </c>
      <c r="S280" s="8">
        <v>184281</v>
      </c>
      <c r="T280" s="8">
        <v>183228</v>
      </c>
      <c r="U280" s="126">
        <v>1053</v>
      </c>
      <c r="V280" s="45">
        <v>1053</v>
      </c>
      <c r="W280" s="67">
        <v>0</v>
      </c>
      <c r="X280" s="45">
        <v>1770</v>
      </c>
      <c r="Y280" s="139">
        <v>0</v>
      </c>
    </row>
  </sheetData>
  <sheetProtection/>
  <mergeCells count="13">
    <mergeCell ref="A1:Y1"/>
    <mergeCell ref="A2:Y2"/>
    <mergeCell ref="A3:Y3"/>
    <mergeCell ref="C4:R4"/>
    <mergeCell ref="A4:A5"/>
    <mergeCell ref="B4:B5"/>
    <mergeCell ref="S4:S5"/>
    <mergeCell ref="T4:T5"/>
    <mergeCell ref="U4:U5"/>
    <mergeCell ref="V4:V5"/>
    <mergeCell ref="W4:W5"/>
    <mergeCell ref="X4:X5"/>
    <mergeCell ref="Y4:Y5"/>
  </mergeCells>
  <printOptions gridLines="1" horizontalCentered="1" verticalCentered="1"/>
  <pageMargins left="2.5" right="1.5" top="1" bottom="1" header="0" footer="0"/>
  <pageSetup blackAndWhite="1" fitToHeight="2" fitToWidth="6" orientation="landscape" scale="80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52.125" style="40" customWidth="1"/>
    <col min="2" max="2" width="20.625" style="70" customWidth="1"/>
    <col min="3" max="3" width="52.125" style="1" customWidth="1"/>
    <col min="4" max="4" width="20.625" style="1" customWidth="1"/>
    <col min="5" max="5" width="52.125" style="1" customWidth="1"/>
    <col min="6" max="6" width="20.625" style="1" customWidth="1"/>
  </cols>
  <sheetData>
    <row r="1" spans="1:6" s="1" customFormat="1" ht="29.25" customHeight="1">
      <c r="A1" s="54" t="s">
        <v>413</v>
      </c>
      <c r="B1" s="54"/>
      <c r="C1" s="54"/>
      <c r="D1" s="54"/>
      <c r="E1" s="54"/>
      <c r="F1" s="54"/>
    </row>
    <row r="2" spans="1:6" ht="16.5" customHeight="1">
      <c r="A2" s="3" t="s">
        <v>17</v>
      </c>
      <c r="B2" s="3"/>
      <c r="C2" s="3"/>
      <c r="D2" s="3"/>
      <c r="E2" s="3"/>
      <c r="F2" s="3"/>
    </row>
    <row r="3" spans="1:6" ht="16.5" customHeight="1">
      <c r="A3" s="71" t="s">
        <v>61</v>
      </c>
      <c r="B3" s="71"/>
      <c r="C3" s="71"/>
      <c r="D3" s="71"/>
      <c r="E3" s="71"/>
      <c r="F3" s="71"/>
    </row>
    <row r="4" spans="1:6" ht="17.25" customHeight="1">
      <c r="A4" s="5" t="s">
        <v>62</v>
      </c>
      <c r="B4" s="5" t="s">
        <v>64</v>
      </c>
      <c r="C4" s="5" t="s">
        <v>62</v>
      </c>
      <c r="D4" s="5" t="s">
        <v>64</v>
      </c>
      <c r="E4" s="5" t="s">
        <v>62</v>
      </c>
      <c r="F4" s="5" t="s">
        <v>64</v>
      </c>
    </row>
    <row r="5" spans="1:6" ht="17.25" customHeight="1">
      <c r="A5" s="10" t="s">
        <v>414</v>
      </c>
      <c r="B5" s="8">
        <v>23538</v>
      </c>
      <c r="C5" s="10" t="s">
        <v>415</v>
      </c>
      <c r="D5" s="8">
        <v>0</v>
      </c>
      <c r="E5" s="10" t="s">
        <v>416</v>
      </c>
      <c r="F5" s="8">
        <v>0</v>
      </c>
    </row>
    <row r="6" spans="1:6" ht="17.25" customHeight="1">
      <c r="A6" s="10" t="s">
        <v>417</v>
      </c>
      <c r="B6" s="8">
        <v>3210</v>
      </c>
      <c r="C6" s="10" t="s">
        <v>418</v>
      </c>
      <c r="D6" s="8">
        <v>0</v>
      </c>
      <c r="E6" s="10" t="s">
        <v>419</v>
      </c>
      <c r="F6" s="8">
        <v>0</v>
      </c>
    </row>
    <row r="7" spans="1:6" ht="17.25" customHeight="1">
      <c r="A7" s="10" t="s">
        <v>420</v>
      </c>
      <c r="B7" s="8">
        <v>2492</v>
      </c>
      <c r="C7" s="10" t="s">
        <v>421</v>
      </c>
      <c r="D7" s="8">
        <v>0</v>
      </c>
      <c r="E7" s="10" t="s">
        <v>422</v>
      </c>
      <c r="F7" s="8">
        <v>0</v>
      </c>
    </row>
    <row r="8" spans="1:6" ht="17.25" customHeight="1">
      <c r="A8" s="10" t="s">
        <v>423</v>
      </c>
      <c r="B8" s="8">
        <v>691</v>
      </c>
      <c r="C8" s="10" t="s">
        <v>424</v>
      </c>
      <c r="D8" s="8">
        <v>0</v>
      </c>
      <c r="E8" s="10" t="s">
        <v>425</v>
      </c>
      <c r="F8" s="8">
        <v>0</v>
      </c>
    </row>
    <row r="9" spans="1:6" ht="17.25" customHeight="1">
      <c r="A9" s="10" t="s">
        <v>426</v>
      </c>
      <c r="B9" s="8">
        <v>5</v>
      </c>
      <c r="C9" s="10" t="s">
        <v>427</v>
      </c>
      <c r="D9" s="8">
        <v>0</v>
      </c>
      <c r="E9" s="10" t="s">
        <v>428</v>
      </c>
      <c r="F9" s="8">
        <v>0</v>
      </c>
    </row>
    <row r="10" spans="1:6" ht="17.25" customHeight="1">
      <c r="A10" s="10" t="s">
        <v>429</v>
      </c>
      <c r="B10" s="8">
        <v>926</v>
      </c>
      <c r="C10" s="10" t="s">
        <v>430</v>
      </c>
      <c r="D10" s="8">
        <v>0</v>
      </c>
      <c r="E10" s="10" t="s">
        <v>416</v>
      </c>
      <c r="F10" s="8">
        <v>0</v>
      </c>
    </row>
    <row r="11" spans="1:6" ht="17.25" customHeight="1">
      <c r="A11" s="10" t="s">
        <v>431</v>
      </c>
      <c r="B11" s="8">
        <v>0</v>
      </c>
      <c r="C11" s="10" t="s">
        <v>432</v>
      </c>
      <c r="D11" s="8">
        <v>0</v>
      </c>
      <c r="E11" s="10" t="s">
        <v>419</v>
      </c>
      <c r="F11" s="8">
        <v>0</v>
      </c>
    </row>
    <row r="12" spans="1:6" ht="17.25" customHeight="1">
      <c r="A12" s="10" t="s">
        <v>433</v>
      </c>
      <c r="B12" s="8">
        <v>13</v>
      </c>
      <c r="C12" s="10" t="s">
        <v>434</v>
      </c>
      <c r="D12" s="8">
        <v>0</v>
      </c>
      <c r="E12" s="10" t="s">
        <v>422</v>
      </c>
      <c r="F12" s="8">
        <v>0</v>
      </c>
    </row>
    <row r="13" spans="1:6" ht="17.25" customHeight="1">
      <c r="A13" s="10" t="s">
        <v>435</v>
      </c>
      <c r="B13" s="8">
        <v>61</v>
      </c>
      <c r="C13" s="10" t="s">
        <v>436</v>
      </c>
      <c r="D13" s="8">
        <v>0</v>
      </c>
      <c r="E13" s="10" t="s">
        <v>437</v>
      </c>
      <c r="F13" s="8">
        <v>6</v>
      </c>
    </row>
    <row r="14" spans="1:6" ht="17.25" customHeight="1">
      <c r="A14" s="10" t="s">
        <v>438</v>
      </c>
      <c r="B14" s="8">
        <v>147</v>
      </c>
      <c r="C14" s="10" t="s">
        <v>439</v>
      </c>
      <c r="D14" s="8">
        <v>0</v>
      </c>
      <c r="E14" s="10" t="s">
        <v>440</v>
      </c>
      <c r="F14" s="8">
        <v>6</v>
      </c>
    </row>
    <row r="15" spans="1:6" ht="17.25" customHeight="1">
      <c r="A15" s="10" t="s">
        <v>441</v>
      </c>
      <c r="B15" s="8">
        <v>88</v>
      </c>
      <c r="C15" s="10" t="s">
        <v>442</v>
      </c>
      <c r="D15" s="8">
        <v>0</v>
      </c>
      <c r="E15" s="10" t="s">
        <v>443</v>
      </c>
      <c r="F15" s="8">
        <v>0</v>
      </c>
    </row>
    <row r="16" spans="1:6" ht="17.25" customHeight="1">
      <c r="A16" s="10" t="s">
        <v>444</v>
      </c>
      <c r="B16" s="8">
        <v>0</v>
      </c>
      <c r="C16" s="10" t="s">
        <v>445</v>
      </c>
      <c r="D16" s="8">
        <v>0</v>
      </c>
      <c r="E16" s="10" t="s">
        <v>446</v>
      </c>
      <c r="F16" s="8">
        <v>0</v>
      </c>
    </row>
    <row r="17" spans="1:6" ht="17.25" customHeight="1">
      <c r="A17" s="10" t="s">
        <v>447</v>
      </c>
      <c r="B17" s="8">
        <v>0</v>
      </c>
      <c r="C17" s="10" t="s">
        <v>448</v>
      </c>
      <c r="D17" s="8">
        <v>0</v>
      </c>
      <c r="E17" s="10" t="s">
        <v>449</v>
      </c>
      <c r="F17" s="8">
        <v>0</v>
      </c>
    </row>
    <row r="18" spans="1:6" ht="17.25" customHeight="1">
      <c r="A18" s="10" t="s">
        <v>450</v>
      </c>
      <c r="B18" s="8">
        <v>0</v>
      </c>
      <c r="C18" s="10" t="s">
        <v>451</v>
      </c>
      <c r="D18" s="8">
        <v>0</v>
      </c>
      <c r="E18" s="10" t="s">
        <v>452</v>
      </c>
      <c r="F18" s="8">
        <v>0</v>
      </c>
    </row>
    <row r="19" spans="1:6" ht="17.25" customHeight="1">
      <c r="A19" s="10" t="s">
        <v>453</v>
      </c>
      <c r="B19" s="8">
        <v>0</v>
      </c>
      <c r="C19" s="10" t="s">
        <v>454</v>
      </c>
      <c r="D19" s="8">
        <v>0</v>
      </c>
      <c r="E19" s="10" t="s">
        <v>455</v>
      </c>
      <c r="F19" s="8">
        <v>0</v>
      </c>
    </row>
    <row r="20" spans="1:6" ht="17.25" customHeight="1">
      <c r="A20" s="10" t="s">
        <v>456</v>
      </c>
      <c r="B20" s="8">
        <v>0</v>
      </c>
      <c r="C20" s="10" t="s">
        <v>457</v>
      </c>
      <c r="D20" s="8">
        <v>4</v>
      </c>
      <c r="E20" s="10" t="s">
        <v>458</v>
      </c>
      <c r="F20" s="8">
        <v>0</v>
      </c>
    </row>
    <row r="21" spans="1:6" ht="17.25" customHeight="1">
      <c r="A21" s="10" t="s">
        <v>459</v>
      </c>
      <c r="B21" s="8">
        <v>0</v>
      </c>
      <c r="C21" s="10" t="s">
        <v>460</v>
      </c>
      <c r="D21" s="8">
        <v>8</v>
      </c>
      <c r="E21" s="10" t="s">
        <v>461</v>
      </c>
      <c r="F21" s="8">
        <v>0</v>
      </c>
    </row>
    <row r="22" spans="1:6" ht="17.25" customHeight="1">
      <c r="A22" s="10" t="s">
        <v>462</v>
      </c>
      <c r="B22" s="8">
        <v>0</v>
      </c>
      <c r="C22" s="10" t="s">
        <v>463</v>
      </c>
      <c r="D22" s="8">
        <v>1114</v>
      </c>
      <c r="E22" s="10" t="s">
        <v>464</v>
      </c>
      <c r="F22" s="8">
        <v>0</v>
      </c>
    </row>
    <row r="23" spans="1:6" ht="17.25" customHeight="1">
      <c r="A23" s="10" t="s">
        <v>465</v>
      </c>
      <c r="B23" s="8">
        <v>0</v>
      </c>
      <c r="C23" s="10" t="s">
        <v>466</v>
      </c>
      <c r="D23" s="8">
        <v>0</v>
      </c>
      <c r="E23" s="10" t="s">
        <v>467</v>
      </c>
      <c r="F23" s="8">
        <v>0</v>
      </c>
    </row>
    <row r="24" spans="1:6" ht="17.25" customHeight="1">
      <c r="A24" s="10" t="s">
        <v>468</v>
      </c>
      <c r="B24" s="8">
        <v>560</v>
      </c>
      <c r="C24" s="10" t="s">
        <v>469</v>
      </c>
      <c r="D24" s="8">
        <v>1114</v>
      </c>
      <c r="E24" s="10" t="s">
        <v>470</v>
      </c>
      <c r="F24" s="8">
        <v>0</v>
      </c>
    </row>
    <row r="25" spans="1:6" ht="17.25" customHeight="1">
      <c r="A25" s="10" t="s">
        <v>471</v>
      </c>
      <c r="B25" s="8">
        <v>1</v>
      </c>
      <c r="C25" s="10" t="s">
        <v>472</v>
      </c>
      <c r="D25" s="8">
        <v>0</v>
      </c>
      <c r="E25" s="10" t="s">
        <v>473</v>
      </c>
      <c r="F25" s="8">
        <v>0</v>
      </c>
    </row>
    <row r="26" spans="1:6" ht="17.25" customHeight="1">
      <c r="A26" s="10" t="s">
        <v>474</v>
      </c>
      <c r="B26" s="8">
        <v>718</v>
      </c>
      <c r="C26" s="10" t="s">
        <v>475</v>
      </c>
      <c r="D26" s="8">
        <v>34</v>
      </c>
      <c r="E26" s="10" t="s">
        <v>476</v>
      </c>
      <c r="F26" s="8">
        <v>0</v>
      </c>
    </row>
    <row r="27" spans="1:6" ht="17.25" customHeight="1">
      <c r="A27" s="10" t="s">
        <v>477</v>
      </c>
      <c r="B27" s="8">
        <v>718</v>
      </c>
      <c r="C27" s="10" t="s">
        <v>478</v>
      </c>
      <c r="D27" s="8">
        <v>34</v>
      </c>
      <c r="E27" s="10" t="s">
        <v>479</v>
      </c>
      <c r="F27" s="8">
        <v>0</v>
      </c>
    </row>
    <row r="28" spans="1:6" ht="17.25" customHeight="1">
      <c r="A28" s="10" t="s">
        <v>480</v>
      </c>
      <c r="B28" s="8">
        <v>0</v>
      </c>
      <c r="C28" s="10" t="s">
        <v>481</v>
      </c>
      <c r="D28" s="8">
        <v>7</v>
      </c>
      <c r="E28" s="10" t="s">
        <v>482</v>
      </c>
      <c r="F28" s="8">
        <v>0</v>
      </c>
    </row>
    <row r="29" spans="1:6" ht="17.25" customHeight="1">
      <c r="A29" s="10" t="s">
        <v>483</v>
      </c>
      <c r="B29" s="8">
        <v>0</v>
      </c>
      <c r="C29" s="10" t="s">
        <v>484</v>
      </c>
      <c r="D29" s="8">
        <v>26</v>
      </c>
      <c r="E29" s="10" t="s">
        <v>485</v>
      </c>
      <c r="F29" s="8">
        <v>0</v>
      </c>
    </row>
    <row r="30" spans="1:6" ht="17.25" customHeight="1">
      <c r="A30" s="10" t="s">
        <v>486</v>
      </c>
      <c r="B30" s="8">
        <v>0</v>
      </c>
      <c r="C30" s="10" t="s">
        <v>487</v>
      </c>
      <c r="D30" s="8">
        <v>0</v>
      </c>
      <c r="E30" s="10" t="s">
        <v>488</v>
      </c>
      <c r="F30" s="8">
        <v>0</v>
      </c>
    </row>
    <row r="31" spans="1:6" ht="17.25" customHeight="1">
      <c r="A31" s="10" t="s">
        <v>489</v>
      </c>
      <c r="B31" s="8">
        <v>10770</v>
      </c>
      <c r="C31" s="10" t="s">
        <v>490</v>
      </c>
      <c r="D31" s="8">
        <v>0</v>
      </c>
      <c r="E31" s="10" t="s">
        <v>491</v>
      </c>
      <c r="F31" s="8">
        <v>0</v>
      </c>
    </row>
    <row r="32" spans="1:6" ht="17.25" customHeight="1">
      <c r="A32" s="10" t="s">
        <v>492</v>
      </c>
      <c r="B32" s="8">
        <v>0</v>
      </c>
      <c r="C32" s="10" t="s">
        <v>493</v>
      </c>
      <c r="D32" s="8">
        <v>0</v>
      </c>
      <c r="E32" s="10" t="s">
        <v>494</v>
      </c>
      <c r="F32" s="8">
        <v>0</v>
      </c>
    </row>
    <row r="33" spans="1:6" ht="17.25" customHeight="1">
      <c r="A33" s="10" t="s">
        <v>495</v>
      </c>
      <c r="B33" s="8">
        <v>0</v>
      </c>
      <c r="C33" s="10" t="s">
        <v>496</v>
      </c>
      <c r="D33" s="8">
        <v>0</v>
      </c>
      <c r="E33" s="10" t="s">
        <v>497</v>
      </c>
      <c r="F33" s="8">
        <v>0</v>
      </c>
    </row>
    <row r="34" spans="1:6" ht="17.25" customHeight="1">
      <c r="A34" s="10" t="s">
        <v>498</v>
      </c>
      <c r="B34" s="8">
        <v>0</v>
      </c>
      <c r="C34" s="10" t="s">
        <v>499</v>
      </c>
      <c r="D34" s="8">
        <v>0</v>
      </c>
      <c r="E34" s="10" t="s">
        <v>500</v>
      </c>
      <c r="F34" s="8">
        <v>0</v>
      </c>
    </row>
    <row r="35" spans="1:6" ht="17.25" customHeight="1">
      <c r="A35" s="10" t="s">
        <v>501</v>
      </c>
      <c r="B35" s="8">
        <v>975</v>
      </c>
      <c r="C35" s="10" t="s">
        <v>502</v>
      </c>
      <c r="D35" s="8">
        <v>0</v>
      </c>
      <c r="E35" s="10" t="s">
        <v>503</v>
      </c>
      <c r="F35" s="8">
        <v>0</v>
      </c>
    </row>
    <row r="36" spans="1:6" ht="17.25" customHeight="1">
      <c r="A36" s="10" t="s">
        <v>504</v>
      </c>
      <c r="B36" s="8">
        <v>0</v>
      </c>
      <c r="C36" s="10" t="s">
        <v>505</v>
      </c>
      <c r="D36" s="44">
        <v>0</v>
      </c>
      <c r="E36" s="10" t="s">
        <v>506</v>
      </c>
      <c r="F36" s="8">
        <v>0</v>
      </c>
    </row>
    <row r="37" spans="1:6" ht="17.25" customHeight="1">
      <c r="A37" s="10" t="s">
        <v>507</v>
      </c>
      <c r="B37" s="8">
        <v>975</v>
      </c>
      <c r="C37" s="65" t="s">
        <v>508</v>
      </c>
      <c r="D37" s="8">
        <v>0</v>
      </c>
      <c r="E37" s="10" t="s">
        <v>509</v>
      </c>
      <c r="F37" s="8">
        <v>0</v>
      </c>
    </row>
    <row r="38" spans="1:6" ht="17.25" customHeight="1">
      <c r="A38" s="10" t="s">
        <v>510</v>
      </c>
      <c r="B38" s="8">
        <v>9716</v>
      </c>
      <c r="C38" s="65" t="s">
        <v>511</v>
      </c>
      <c r="D38" s="8">
        <v>0</v>
      </c>
      <c r="E38" s="10" t="s">
        <v>512</v>
      </c>
      <c r="F38" s="8">
        <v>0</v>
      </c>
    </row>
    <row r="39" spans="1:6" ht="17.25" customHeight="1">
      <c r="A39" s="10" t="s">
        <v>513</v>
      </c>
      <c r="B39" s="8">
        <v>79</v>
      </c>
      <c r="C39" s="65" t="s">
        <v>514</v>
      </c>
      <c r="D39" s="8">
        <v>0</v>
      </c>
      <c r="E39" s="10" t="s">
        <v>515</v>
      </c>
      <c r="F39" s="8">
        <v>0</v>
      </c>
    </row>
    <row r="40" spans="1:6" ht="17.25" customHeight="1">
      <c r="A40" s="10" t="s">
        <v>516</v>
      </c>
      <c r="B40" s="8">
        <v>0</v>
      </c>
      <c r="C40" s="65" t="s">
        <v>517</v>
      </c>
      <c r="D40" s="44">
        <v>0</v>
      </c>
      <c r="E40" s="10" t="s">
        <v>518</v>
      </c>
      <c r="F40" s="8">
        <v>0</v>
      </c>
    </row>
    <row r="41" spans="1:6" ht="17.25" customHeight="1">
      <c r="A41" s="10" t="s">
        <v>519</v>
      </c>
      <c r="B41" s="8">
        <v>1281</v>
      </c>
      <c r="C41" s="65" t="s">
        <v>520</v>
      </c>
      <c r="D41" s="8">
        <v>0</v>
      </c>
      <c r="E41" s="10" t="s">
        <v>521</v>
      </c>
      <c r="F41" s="8">
        <v>0</v>
      </c>
    </row>
    <row r="42" spans="1:6" ht="17.25" customHeight="1">
      <c r="A42" s="10" t="s">
        <v>522</v>
      </c>
      <c r="B42" s="8">
        <v>0</v>
      </c>
      <c r="C42" s="65" t="s">
        <v>523</v>
      </c>
      <c r="D42" s="45">
        <v>0</v>
      </c>
      <c r="E42" s="10" t="s">
        <v>524</v>
      </c>
      <c r="F42" s="8">
        <v>0</v>
      </c>
    </row>
    <row r="43" spans="1:6" ht="17.25" customHeight="1">
      <c r="A43" s="10" t="s">
        <v>525</v>
      </c>
      <c r="B43" s="8">
        <v>0</v>
      </c>
      <c r="C43" s="65" t="s">
        <v>526</v>
      </c>
      <c r="D43" s="8">
        <v>0</v>
      </c>
      <c r="E43" s="10" t="s">
        <v>527</v>
      </c>
      <c r="F43" s="8">
        <v>0</v>
      </c>
    </row>
    <row r="44" spans="1:6" ht="17.25" customHeight="1">
      <c r="A44" s="10" t="s">
        <v>528</v>
      </c>
      <c r="B44" s="8">
        <v>0</v>
      </c>
      <c r="C44" s="65" t="s">
        <v>529</v>
      </c>
      <c r="D44" s="8">
        <v>0</v>
      </c>
      <c r="E44" s="10" t="s">
        <v>530</v>
      </c>
      <c r="F44" s="8">
        <v>0</v>
      </c>
    </row>
    <row r="45" spans="1:6" ht="17.25" customHeight="1">
      <c r="A45" s="10" t="s">
        <v>531</v>
      </c>
      <c r="B45" s="8">
        <v>82</v>
      </c>
      <c r="C45" s="10" t="s">
        <v>532</v>
      </c>
      <c r="D45" s="45">
        <v>0</v>
      </c>
      <c r="E45" s="10" t="s">
        <v>533</v>
      </c>
      <c r="F45" s="8">
        <v>0</v>
      </c>
    </row>
    <row r="46" spans="1:6" ht="17.25" customHeight="1">
      <c r="A46" s="10" t="s">
        <v>534</v>
      </c>
      <c r="B46" s="8">
        <v>0</v>
      </c>
      <c r="C46" s="10" t="s">
        <v>490</v>
      </c>
      <c r="D46" s="8">
        <v>0</v>
      </c>
      <c r="E46" s="10" t="s">
        <v>535</v>
      </c>
      <c r="F46" s="8">
        <v>0</v>
      </c>
    </row>
    <row r="47" spans="1:6" ht="17.25" customHeight="1">
      <c r="A47" s="10" t="s">
        <v>536</v>
      </c>
      <c r="B47" s="8">
        <v>0</v>
      </c>
      <c r="C47" s="10" t="s">
        <v>493</v>
      </c>
      <c r="D47" s="8">
        <v>0</v>
      </c>
      <c r="E47" s="10" t="s">
        <v>537</v>
      </c>
      <c r="F47" s="8">
        <v>0</v>
      </c>
    </row>
    <row r="48" spans="1:6" ht="17.25" customHeight="1">
      <c r="A48" s="10" t="s">
        <v>538</v>
      </c>
      <c r="B48" s="8">
        <v>0</v>
      </c>
      <c r="C48" s="10" t="s">
        <v>496</v>
      </c>
      <c r="D48" s="8">
        <v>0</v>
      </c>
      <c r="E48" s="10" t="s">
        <v>539</v>
      </c>
      <c r="F48" s="8">
        <v>0</v>
      </c>
    </row>
    <row r="49" spans="1:6" ht="17.25" customHeight="1">
      <c r="A49" s="10" t="s">
        <v>540</v>
      </c>
      <c r="B49" s="8">
        <v>0</v>
      </c>
      <c r="C49" s="10" t="s">
        <v>499</v>
      </c>
      <c r="D49" s="8">
        <v>0</v>
      </c>
      <c r="E49" s="10" t="s">
        <v>541</v>
      </c>
      <c r="F49" s="8">
        <v>0</v>
      </c>
    </row>
    <row r="50" spans="1:6" ht="17.25" customHeight="1">
      <c r="A50" s="10" t="s">
        <v>542</v>
      </c>
      <c r="B50" s="8">
        <v>0</v>
      </c>
      <c r="C50" s="10" t="s">
        <v>543</v>
      </c>
      <c r="D50" s="8">
        <v>0</v>
      </c>
      <c r="E50" s="10" t="s">
        <v>544</v>
      </c>
      <c r="F50" s="8">
        <v>0</v>
      </c>
    </row>
    <row r="51" spans="1:6" ht="17.25" customHeight="1">
      <c r="A51" s="10" t="s">
        <v>545</v>
      </c>
      <c r="B51" s="8">
        <v>0</v>
      </c>
      <c r="C51" s="10" t="s">
        <v>505</v>
      </c>
      <c r="D51" s="8">
        <v>0</v>
      </c>
      <c r="E51" s="10" t="s">
        <v>546</v>
      </c>
      <c r="F51" s="8">
        <v>0</v>
      </c>
    </row>
    <row r="52" spans="1:6" ht="17.25" customHeight="1">
      <c r="A52" s="10" t="s">
        <v>547</v>
      </c>
      <c r="B52" s="8">
        <v>0</v>
      </c>
      <c r="C52" s="10" t="s">
        <v>508</v>
      </c>
      <c r="D52" s="8">
        <v>0</v>
      </c>
      <c r="E52" s="10" t="s">
        <v>548</v>
      </c>
      <c r="F52" s="8">
        <v>0</v>
      </c>
    </row>
    <row r="53" spans="1:6" ht="17.25" customHeight="1">
      <c r="A53" s="10" t="s">
        <v>549</v>
      </c>
      <c r="B53" s="8">
        <v>0</v>
      </c>
      <c r="C53" s="10" t="s">
        <v>511</v>
      </c>
      <c r="D53" s="8">
        <v>0</v>
      </c>
      <c r="E53" s="10" t="s">
        <v>550</v>
      </c>
      <c r="F53" s="8">
        <v>0</v>
      </c>
    </row>
    <row r="54" spans="1:6" ht="17.25" customHeight="1">
      <c r="A54" s="10" t="s">
        <v>551</v>
      </c>
      <c r="B54" s="8">
        <v>0</v>
      </c>
      <c r="C54" s="10" t="s">
        <v>514</v>
      </c>
      <c r="D54" s="8">
        <v>0</v>
      </c>
      <c r="E54" s="10" t="s">
        <v>552</v>
      </c>
      <c r="F54" s="8">
        <v>0</v>
      </c>
    </row>
    <row r="55" spans="1:6" ht="17.25" customHeight="1">
      <c r="A55" s="10" t="s">
        <v>553</v>
      </c>
      <c r="B55" s="8">
        <v>0</v>
      </c>
      <c r="C55" s="10" t="s">
        <v>554</v>
      </c>
      <c r="D55" s="8">
        <v>0</v>
      </c>
      <c r="E55" s="10" t="s">
        <v>555</v>
      </c>
      <c r="F55" s="8">
        <v>0</v>
      </c>
    </row>
    <row r="56" spans="1:6" ht="17.25" customHeight="1">
      <c r="A56" s="10" t="s">
        <v>556</v>
      </c>
      <c r="B56" s="8">
        <v>0</v>
      </c>
      <c r="C56" s="10" t="s">
        <v>520</v>
      </c>
      <c r="D56" s="8">
        <v>0</v>
      </c>
      <c r="E56" s="10" t="s">
        <v>557</v>
      </c>
      <c r="F56" s="8">
        <v>0</v>
      </c>
    </row>
    <row r="57" spans="1:6" ht="17.25" customHeight="1">
      <c r="A57" s="10" t="s">
        <v>558</v>
      </c>
      <c r="B57" s="8">
        <v>0</v>
      </c>
      <c r="C57" s="10" t="s">
        <v>523</v>
      </c>
      <c r="D57" s="8">
        <v>0</v>
      </c>
      <c r="E57" s="10" t="s">
        <v>559</v>
      </c>
      <c r="F57" s="8">
        <v>0</v>
      </c>
    </row>
    <row r="58" spans="1:6" ht="17.25" customHeight="1">
      <c r="A58" s="10" t="s">
        <v>560</v>
      </c>
      <c r="B58" s="8">
        <v>0</v>
      </c>
      <c r="C58" s="10" t="s">
        <v>526</v>
      </c>
      <c r="D58" s="8">
        <v>0</v>
      </c>
      <c r="E58" s="10" t="s">
        <v>561</v>
      </c>
      <c r="F58" s="8">
        <v>0</v>
      </c>
    </row>
    <row r="59" spans="1:6" ht="17.25" customHeight="1">
      <c r="A59" s="10" t="s">
        <v>562</v>
      </c>
      <c r="B59" s="8">
        <v>0</v>
      </c>
      <c r="C59" s="10" t="s">
        <v>529</v>
      </c>
      <c r="D59" s="8">
        <v>0</v>
      </c>
      <c r="E59" s="10" t="s">
        <v>563</v>
      </c>
      <c r="F59" s="8">
        <v>0</v>
      </c>
    </row>
    <row r="60" spans="1:6" ht="17.25" customHeight="1">
      <c r="A60" s="10" t="s">
        <v>564</v>
      </c>
      <c r="B60" s="8">
        <v>0</v>
      </c>
      <c r="C60" s="10" t="s">
        <v>565</v>
      </c>
      <c r="D60" s="8">
        <v>0</v>
      </c>
      <c r="E60" s="10" t="s">
        <v>566</v>
      </c>
      <c r="F60" s="8">
        <v>0</v>
      </c>
    </row>
    <row r="61" spans="1:6" ht="17.25" customHeight="1">
      <c r="A61" s="10" t="s">
        <v>567</v>
      </c>
      <c r="B61" s="8">
        <v>0</v>
      </c>
      <c r="C61" s="10" t="s">
        <v>428</v>
      </c>
      <c r="D61" s="8">
        <v>0</v>
      </c>
      <c r="E61" s="10" t="s">
        <v>568</v>
      </c>
      <c r="F61" s="8">
        <v>0</v>
      </c>
    </row>
    <row r="62" spans="1:6" ht="17.25" customHeight="1">
      <c r="A62" s="10" t="s">
        <v>569</v>
      </c>
      <c r="B62" s="8">
        <v>0</v>
      </c>
      <c r="C62" s="10" t="s">
        <v>570</v>
      </c>
      <c r="D62" s="8">
        <v>1475</v>
      </c>
      <c r="E62" s="10" t="s">
        <v>571</v>
      </c>
      <c r="F62" s="8">
        <v>0</v>
      </c>
    </row>
    <row r="63" spans="1:6" ht="17.25" customHeight="1">
      <c r="A63" s="10" t="s">
        <v>572</v>
      </c>
      <c r="B63" s="8">
        <v>0</v>
      </c>
      <c r="C63" s="10" t="s">
        <v>573</v>
      </c>
      <c r="D63" s="8">
        <v>1475</v>
      </c>
      <c r="E63" s="10" t="s">
        <v>574</v>
      </c>
      <c r="F63" s="8">
        <v>16</v>
      </c>
    </row>
    <row r="64" spans="1:6" ht="17.25" customHeight="1">
      <c r="A64" s="10" t="s">
        <v>575</v>
      </c>
      <c r="B64" s="8">
        <v>0</v>
      </c>
      <c r="C64" s="10" t="s">
        <v>576</v>
      </c>
      <c r="D64" s="8">
        <v>0</v>
      </c>
      <c r="E64" s="10" t="s">
        <v>577</v>
      </c>
      <c r="F64" s="8">
        <v>13</v>
      </c>
    </row>
    <row r="65" spans="1:6" ht="17.25" customHeight="1">
      <c r="A65" s="10" t="s">
        <v>578</v>
      </c>
      <c r="B65" s="8">
        <v>0</v>
      </c>
      <c r="C65" s="10" t="s">
        <v>579</v>
      </c>
      <c r="D65" s="8">
        <v>4460</v>
      </c>
      <c r="E65" s="10" t="s">
        <v>580</v>
      </c>
      <c r="F65" s="8">
        <v>0</v>
      </c>
    </row>
    <row r="66" spans="1:6" ht="17.25" customHeight="1">
      <c r="A66" s="10" t="s">
        <v>581</v>
      </c>
      <c r="B66" s="8">
        <v>356</v>
      </c>
      <c r="C66" s="10" t="s">
        <v>582</v>
      </c>
      <c r="D66" s="8">
        <v>3219</v>
      </c>
      <c r="E66" s="10" t="s">
        <v>583</v>
      </c>
      <c r="F66" s="8">
        <v>0</v>
      </c>
    </row>
    <row r="67" spans="1:6" ht="17.25" customHeight="1">
      <c r="A67" s="10" t="s">
        <v>584</v>
      </c>
      <c r="B67" s="8">
        <v>356</v>
      </c>
      <c r="C67" s="10" t="s">
        <v>585</v>
      </c>
      <c r="D67" s="8">
        <v>0</v>
      </c>
      <c r="E67" s="10" t="s">
        <v>586</v>
      </c>
      <c r="F67" s="8">
        <v>0</v>
      </c>
    </row>
    <row r="68" spans="1:6" ht="17.25" customHeight="1">
      <c r="A68" s="10" t="s">
        <v>587</v>
      </c>
      <c r="B68" s="8">
        <v>0</v>
      </c>
      <c r="C68" s="10" t="s">
        <v>588</v>
      </c>
      <c r="D68" s="8">
        <v>1241</v>
      </c>
      <c r="E68" s="10" t="s">
        <v>589</v>
      </c>
      <c r="F68" s="8">
        <v>0</v>
      </c>
    </row>
    <row r="69" spans="1:6" ht="17.25" customHeight="1">
      <c r="A69" s="10" t="s">
        <v>590</v>
      </c>
      <c r="B69" s="8">
        <v>356</v>
      </c>
      <c r="C69" s="10" t="s">
        <v>591</v>
      </c>
      <c r="D69" s="8">
        <v>443</v>
      </c>
      <c r="E69" s="10" t="s">
        <v>592</v>
      </c>
      <c r="F69" s="8">
        <v>0</v>
      </c>
    </row>
    <row r="70" spans="1:6" ht="17.25" customHeight="1">
      <c r="A70" s="10" t="s">
        <v>593</v>
      </c>
      <c r="B70" s="8">
        <v>0</v>
      </c>
      <c r="C70" s="10" t="s">
        <v>594</v>
      </c>
      <c r="D70" s="8">
        <v>439</v>
      </c>
      <c r="E70" s="10" t="s">
        <v>595</v>
      </c>
      <c r="F70" s="8">
        <v>615</v>
      </c>
    </row>
    <row r="71" spans="1:6" ht="17.25" customHeight="1">
      <c r="A71" s="10" t="s">
        <v>596</v>
      </c>
      <c r="B71" s="8">
        <v>0</v>
      </c>
      <c r="C71" s="10" t="s">
        <v>597</v>
      </c>
      <c r="D71" s="8">
        <v>4</v>
      </c>
      <c r="E71" s="10" t="s">
        <v>598</v>
      </c>
      <c r="F71" s="8">
        <v>615</v>
      </c>
    </row>
    <row r="72" spans="1:6" ht="17.25" customHeight="1">
      <c r="A72" s="10" t="s">
        <v>599</v>
      </c>
      <c r="B72" s="8">
        <v>0</v>
      </c>
      <c r="C72" s="10" t="s">
        <v>600</v>
      </c>
      <c r="D72" s="8">
        <v>0</v>
      </c>
      <c r="E72" s="10" t="s">
        <v>601</v>
      </c>
      <c r="F72" s="8">
        <v>0</v>
      </c>
    </row>
    <row r="73" spans="1:6" ht="17.25" customHeight="1">
      <c r="A73" s="10" t="s">
        <v>602</v>
      </c>
      <c r="B73" s="8">
        <v>0</v>
      </c>
      <c r="C73" s="10" t="s">
        <v>603</v>
      </c>
      <c r="D73" s="8">
        <v>0</v>
      </c>
      <c r="E73" s="10" t="s">
        <v>604</v>
      </c>
      <c r="F73" s="8">
        <v>0</v>
      </c>
    </row>
    <row r="74" spans="1:6" ht="17.25" customHeight="1">
      <c r="A74" s="10" t="s">
        <v>605</v>
      </c>
      <c r="B74" s="8">
        <v>652</v>
      </c>
      <c r="C74" s="10" t="s">
        <v>606</v>
      </c>
      <c r="D74" s="8">
        <v>0</v>
      </c>
      <c r="E74" s="10" t="s">
        <v>607</v>
      </c>
      <c r="F74" s="8">
        <v>26</v>
      </c>
    </row>
    <row r="75" spans="1:6" ht="17.25" customHeight="1">
      <c r="A75" s="10" t="s">
        <v>608</v>
      </c>
      <c r="B75" s="8">
        <v>141</v>
      </c>
      <c r="C75" s="10" t="s">
        <v>609</v>
      </c>
      <c r="D75" s="8">
        <v>0</v>
      </c>
      <c r="E75" s="10" t="s">
        <v>610</v>
      </c>
      <c r="F75" s="8">
        <v>26</v>
      </c>
    </row>
    <row r="76" spans="1:6" ht="17.25" customHeight="1">
      <c r="A76" s="10" t="s">
        <v>611</v>
      </c>
      <c r="B76" s="8">
        <v>0</v>
      </c>
      <c r="C76" s="10" t="s">
        <v>612</v>
      </c>
      <c r="D76" s="8">
        <v>9632</v>
      </c>
      <c r="E76" s="10" t="s">
        <v>613</v>
      </c>
      <c r="F76" s="8">
        <v>0</v>
      </c>
    </row>
    <row r="77" spans="1:6" ht="17.25" customHeight="1">
      <c r="A77" s="10" t="s">
        <v>614</v>
      </c>
      <c r="B77" s="8">
        <v>141</v>
      </c>
      <c r="C77" s="10" t="s">
        <v>615</v>
      </c>
      <c r="D77" s="8">
        <v>1929</v>
      </c>
      <c r="E77" s="10" t="s">
        <v>616</v>
      </c>
      <c r="F77" s="8">
        <v>0</v>
      </c>
    </row>
    <row r="78" spans="1:6" ht="17.25" customHeight="1">
      <c r="A78" s="10" t="s">
        <v>617</v>
      </c>
      <c r="B78" s="8">
        <v>1</v>
      </c>
      <c r="C78" s="10" t="s">
        <v>618</v>
      </c>
      <c r="D78" s="8">
        <v>38</v>
      </c>
      <c r="E78" s="10" t="s">
        <v>619</v>
      </c>
      <c r="F78" s="8">
        <v>0</v>
      </c>
    </row>
    <row r="79" spans="1:6" ht="17.25" customHeight="1">
      <c r="A79" s="10" t="s">
        <v>620</v>
      </c>
      <c r="B79" s="8">
        <v>326</v>
      </c>
      <c r="C79" s="10" t="s">
        <v>621</v>
      </c>
      <c r="D79" s="8">
        <v>38</v>
      </c>
      <c r="E79" s="10" t="s">
        <v>622</v>
      </c>
      <c r="F79" s="8">
        <v>0</v>
      </c>
    </row>
    <row r="80" spans="1:6" ht="17.25" customHeight="1">
      <c r="A80" s="10" t="s">
        <v>623</v>
      </c>
      <c r="B80" s="8">
        <v>0</v>
      </c>
      <c r="C80" s="10" t="s">
        <v>624</v>
      </c>
      <c r="D80" s="8">
        <v>0</v>
      </c>
      <c r="E80" s="10" t="s">
        <v>625</v>
      </c>
      <c r="F80" s="8">
        <v>0</v>
      </c>
    </row>
    <row r="81" spans="1:6" ht="17.25" customHeight="1">
      <c r="A81" s="10" t="s">
        <v>626</v>
      </c>
      <c r="B81" s="8">
        <v>19</v>
      </c>
      <c r="C81" s="10" t="s">
        <v>627</v>
      </c>
      <c r="D81" s="8">
        <v>0</v>
      </c>
      <c r="E81" s="10" t="s">
        <v>628</v>
      </c>
      <c r="F81" s="8">
        <v>0</v>
      </c>
    </row>
    <row r="82" spans="1:6" ht="17.25" customHeight="1">
      <c r="A82" s="10" t="s">
        <v>629</v>
      </c>
      <c r="B82" s="8">
        <v>10</v>
      </c>
      <c r="C82" s="10" t="s">
        <v>630</v>
      </c>
      <c r="D82" s="8">
        <v>0</v>
      </c>
      <c r="E82" s="10" t="s">
        <v>631</v>
      </c>
      <c r="F82" s="8">
        <v>0</v>
      </c>
    </row>
    <row r="83" spans="1:6" ht="17.25" customHeight="1">
      <c r="A83" s="10" t="s">
        <v>632</v>
      </c>
      <c r="B83" s="8">
        <v>148</v>
      </c>
      <c r="C83" s="10" t="s">
        <v>633</v>
      </c>
      <c r="D83" s="8">
        <v>0</v>
      </c>
      <c r="E83" s="10" t="s">
        <v>634</v>
      </c>
      <c r="F83" s="8">
        <v>0</v>
      </c>
    </row>
    <row r="84" spans="1:6" ht="17.25" customHeight="1">
      <c r="A84" s="10" t="s">
        <v>635</v>
      </c>
      <c r="B84" s="8">
        <v>4</v>
      </c>
      <c r="C84" s="10" t="s">
        <v>636</v>
      </c>
      <c r="D84" s="8">
        <v>510</v>
      </c>
      <c r="E84" s="10" t="s">
        <v>637</v>
      </c>
      <c r="F84" s="8">
        <v>0</v>
      </c>
    </row>
    <row r="85" spans="1:6" ht="17.25" customHeight="1">
      <c r="A85" s="10" t="s">
        <v>638</v>
      </c>
      <c r="B85" s="8">
        <v>3</v>
      </c>
      <c r="C85" s="10" t="s">
        <v>639</v>
      </c>
      <c r="D85" s="8">
        <v>509</v>
      </c>
      <c r="E85" s="10" t="s">
        <v>640</v>
      </c>
      <c r="F85" s="8">
        <v>0</v>
      </c>
    </row>
    <row r="86" spans="1:6" ht="17.25" customHeight="1">
      <c r="A86" s="10" t="s">
        <v>641</v>
      </c>
      <c r="B86" s="8">
        <v>103</v>
      </c>
      <c r="C86" s="10" t="s">
        <v>642</v>
      </c>
      <c r="D86" s="8">
        <v>1</v>
      </c>
      <c r="E86" s="10" t="s">
        <v>643</v>
      </c>
      <c r="F86" s="8">
        <v>0</v>
      </c>
    </row>
    <row r="87" spans="1:6" ht="17.25" customHeight="1">
      <c r="A87" s="10" t="s">
        <v>644</v>
      </c>
      <c r="B87" s="8">
        <v>31</v>
      </c>
      <c r="C87" s="10" t="s">
        <v>645</v>
      </c>
      <c r="D87" s="8">
        <v>0</v>
      </c>
      <c r="E87" s="10" t="s">
        <v>646</v>
      </c>
      <c r="F87" s="8">
        <v>0</v>
      </c>
    </row>
    <row r="88" spans="1:6" ht="17.25" customHeight="1">
      <c r="A88" s="10" t="s">
        <v>647</v>
      </c>
      <c r="B88" s="8">
        <v>0</v>
      </c>
      <c r="C88" s="10" t="s">
        <v>648</v>
      </c>
      <c r="D88" s="8">
        <v>0</v>
      </c>
      <c r="E88" s="10" t="s">
        <v>649</v>
      </c>
      <c r="F88" s="8">
        <v>0</v>
      </c>
    </row>
    <row r="89" spans="1:6" ht="17.25" customHeight="1">
      <c r="A89" s="10" t="s">
        <v>650</v>
      </c>
      <c r="B89" s="8">
        <v>23</v>
      </c>
      <c r="C89" s="10" t="s">
        <v>651</v>
      </c>
      <c r="D89" s="8">
        <v>0</v>
      </c>
      <c r="E89" s="10" t="s">
        <v>652</v>
      </c>
      <c r="F89" s="8">
        <v>0</v>
      </c>
    </row>
    <row r="90" spans="1:6" ht="17.25" customHeight="1">
      <c r="A90" s="10" t="s">
        <v>653</v>
      </c>
      <c r="B90" s="8">
        <v>0</v>
      </c>
      <c r="C90" s="10" t="s">
        <v>654</v>
      </c>
      <c r="D90" s="8">
        <v>0</v>
      </c>
      <c r="E90" s="10" t="s">
        <v>655</v>
      </c>
      <c r="F90" s="8">
        <v>0</v>
      </c>
    </row>
    <row r="91" spans="1:6" ht="17.25" customHeight="1">
      <c r="A91" s="10" t="s">
        <v>656</v>
      </c>
      <c r="B91" s="8">
        <v>22</v>
      </c>
      <c r="C91" s="10" t="s">
        <v>657</v>
      </c>
      <c r="D91" s="8">
        <v>0</v>
      </c>
      <c r="E91" s="10" t="s">
        <v>658</v>
      </c>
      <c r="F91" s="8">
        <v>0</v>
      </c>
    </row>
    <row r="92" spans="1:6" ht="17.25" customHeight="1">
      <c r="A92" s="10" t="s">
        <v>659</v>
      </c>
      <c r="B92" s="8">
        <v>1</v>
      </c>
      <c r="C92" s="10" t="s">
        <v>660</v>
      </c>
      <c r="D92" s="8">
        <v>0</v>
      </c>
      <c r="E92" s="10" t="s">
        <v>661</v>
      </c>
      <c r="F92" s="8">
        <v>0</v>
      </c>
    </row>
    <row r="93" spans="1:6" ht="17.25" customHeight="1">
      <c r="A93" s="10" t="s">
        <v>662</v>
      </c>
      <c r="B93" s="8">
        <v>25</v>
      </c>
      <c r="C93" s="10" t="s">
        <v>663</v>
      </c>
      <c r="D93" s="8">
        <v>0</v>
      </c>
      <c r="E93" s="10" t="s">
        <v>655</v>
      </c>
      <c r="F93" s="8">
        <v>0</v>
      </c>
    </row>
    <row r="94" spans="1:6" ht="17.25" customHeight="1">
      <c r="A94" s="10" t="s">
        <v>664</v>
      </c>
      <c r="B94" s="8">
        <v>1</v>
      </c>
      <c r="C94" s="10" t="s">
        <v>665</v>
      </c>
      <c r="D94" s="8">
        <v>0</v>
      </c>
      <c r="E94" s="10" t="s">
        <v>666</v>
      </c>
      <c r="F94" s="8">
        <v>0</v>
      </c>
    </row>
    <row r="95" spans="1:6" ht="17.25" customHeight="1">
      <c r="A95" s="10" t="s">
        <v>667</v>
      </c>
      <c r="B95" s="8">
        <v>278</v>
      </c>
      <c r="C95" s="10" t="s">
        <v>668</v>
      </c>
      <c r="D95" s="8">
        <v>170</v>
      </c>
      <c r="E95" s="10" t="s">
        <v>669</v>
      </c>
      <c r="F95" s="8">
        <v>0</v>
      </c>
    </row>
    <row r="96" spans="1:6" ht="17.25" customHeight="1">
      <c r="A96" s="10" t="s">
        <v>670</v>
      </c>
      <c r="B96" s="8">
        <v>0</v>
      </c>
      <c r="C96" s="10" t="s">
        <v>671</v>
      </c>
      <c r="D96" s="8">
        <v>2</v>
      </c>
      <c r="E96" s="10" t="s">
        <v>672</v>
      </c>
      <c r="F96" s="8">
        <v>0</v>
      </c>
    </row>
    <row r="97" spans="1:6" ht="17.25" customHeight="1">
      <c r="A97" s="10" t="s">
        <v>673</v>
      </c>
      <c r="B97" s="8">
        <v>0</v>
      </c>
      <c r="C97" s="10" t="s">
        <v>674</v>
      </c>
      <c r="D97" s="8">
        <v>42</v>
      </c>
      <c r="E97" s="10" t="s">
        <v>675</v>
      </c>
      <c r="F97" s="8">
        <v>0</v>
      </c>
    </row>
    <row r="98" spans="1:6" ht="17.25" customHeight="1">
      <c r="A98" s="10" t="s">
        <v>676</v>
      </c>
      <c r="B98" s="8">
        <v>0</v>
      </c>
      <c r="C98" s="10" t="s">
        <v>677</v>
      </c>
      <c r="D98" s="8">
        <v>641</v>
      </c>
      <c r="E98" s="10" t="s">
        <v>678</v>
      </c>
      <c r="F98" s="8">
        <v>0</v>
      </c>
    </row>
    <row r="99" spans="1:6" ht="17.25" customHeight="1">
      <c r="A99" s="10" t="s">
        <v>679</v>
      </c>
      <c r="B99" s="8">
        <v>255</v>
      </c>
      <c r="C99" s="10" t="s">
        <v>680</v>
      </c>
      <c r="D99" s="8">
        <v>388</v>
      </c>
      <c r="E99" s="10" t="s">
        <v>666</v>
      </c>
      <c r="F99" s="8">
        <v>0</v>
      </c>
    </row>
    <row r="100" spans="1:6" ht="17.25" customHeight="1">
      <c r="A100" s="10" t="s">
        <v>681</v>
      </c>
      <c r="B100" s="8">
        <v>23</v>
      </c>
      <c r="C100" s="10" t="s">
        <v>682</v>
      </c>
      <c r="D100" s="8">
        <v>78</v>
      </c>
      <c r="E100" s="10" t="s">
        <v>683</v>
      </c>
      <c r="F100" s="8">
        <v>0</v>
      </c>
    </row>
    <row r="101" spans="1:6" ht="17.25" customHeight="1">
      <c r="A101" s="10" t="s">
        <v>684</v>
      </c>
      <c r="B101" s="8">
        <v>93</v>
      </c>
      <c r="C101" s="10" t="s">
        <v>685</v>
      </c>
      <c r="D101" s="8">
        <v>0</v>
      </c>
      <c r="E101" s="10" t="s">
        <v>686</v>
      </c>
      <c r="F101" s="8">
        <v>1152</v>
      </c>
    </row>
    <row r="102" spans="1:6" ht="17.25" customHeight="1">
      <c r="A102" s="10" t="s">
        <v>687</v>
      </c>
      <c r="B102" s="8">
        <v>33</v>
      </c>
      <c r="C102" s="10" t="s">
        <v>688</v>
      </c>
      <c r="D102" s="8">
        <v>0</v>
      </c>
      <c r="E102" s="10" t="s">
        <v>689</v>
      </c>
      <c r="F102" s="8">
        <v>1152</v>
      </c>
    </row>
    <row r="103" spans="1:6" ht="17.25" customHeight="1">
      <c r="A103" s="10" t="s">
        <v>690</v>
      </c>
      <c r="B103" s="8">
        <v>0</v>
      </c>
      <c r="C103" s="10" t="s">
        <v>691</v>
      </c>
      <c r="D103" s="8">
        <v>60</v>
      </c>
      <c r="E103" s="10" t="s">
        <v>692</v>
      </c>
      <c r="F103" s="8">
        <v>0</v>
      </c>
    </row>
    <row r="104" spans="1:6" ht="17.25" customHeight="1">
      <c r="A104" s="10" t="s">
        <v>693</v>
      </c>
      <c r="B104" s="8">
        <v>50</v>
      </c>
      <c r="C104" s="10" t="s">
        <v>694</v>
      </c>
      <c r="D104" s="8">
        <v>60</v>
      </c>
      <c r="E104" s="10" t="s">
        <v>695</v>
      </c>
      <c r="F104" s="8">
        <v>0</v>
      </c>
    </row>
    <row r="105" spans="1:6" ht="17.25" customHeight="1">
      <c r="A105" s="10" t="s">
        <v>696</v>
      </c>
      <c r="B105" s="8">
        <v>0</v>
      </c>
      <c r="C105" s="10" t="s">
        <v>697</v>
      </c>
      <c r="D105" s="8">
        <v>0</v>
      </c>
      <c r="E105" s="10" t="s">
        <v>698</v>
      </c>
      <c r="F105" s="8">
        <v>0</v>
      </c>
    </row>
    <row r="106" spans="1:6" ht="17.25" customHeight="1">
      <c r="A106" s="10" t="s">
        <v>699</v>
      </c>
      <c r="B106" s="8">
        <v>1</v>
      </c>
      <c r="C106" s="10" t="s">
        <v>700</v>
      </c>
      <c r="D106" s="8">
        <v>3334</v>
      </c>
      <c r="E106" s="10" t="s">
        <v>701</v>
      </c>
      <c r="F106" s="8">
        <v>0</v>
      </c>
    </row>
    <row r="107" spans="1:6" ht="17.25" customHeight="1">
      <c r="A107" s="10" t="s">
        <v>702</v>
      </c>
      <c r="B107" s="8">
        <v>6</v>
      </c>
      <c r="C107" s="10" t="s">
        <v>703</v>
      </c>
      <c r="D107" s="8">
        <v>68</v>
      </c>
      <c r="E107" s="10" t="s">
        <v>704</v>
      </c>
      <c r="F107" s="8">
        <v>0</v>
      </c>
    </row>
    <row r="108" spans="1:6" ht="17.25" customHeight="1">
      <c r="A108" s="10" t="s">
        <v>705</v>
      </c>
      <c r="B108" s="8">
        <v>0</v>
      </c>
      <c r="C108" s="10" t="s">
        <v>706</v>
      </c>
      <c r="D108" s="8">
        <v>0</v>
      </c>
      <c r="E108" s="10" t="s">
        <v>707</v>
      </c>
      <c r="F108" s="8">
        <v>0</v>
      </c>
    </row>
    <row r="109" spans="1:6" ht="17.25" customHeight="1">
      <c r="A109" s="10" t="s">
        <v>708</v>
      </c>
      <c r="B109" s="8">
        <v>3</v>
      </c>
      <c r="C109" s="10" t="s">
        <v>709</v>
      </c>
      <c r="D109" s="8">
        <v>0</v>
      </c>
      <c r="E109" s="10" t="s">
        <v>710</v>
      </c>
      <c r="F109" s="8">
        <v>45</v>
      </c>
    </row>
    <row r="110" spans="1:6" ht="17.25" customHeight="1">
      <c r="A110" s="10" t="s">
        <v>711</v>
      </c>
      <c r="B110" s="8">
        <v>417</v>
      </c>
      <c r="C110" s="10" t="s">
        <v>712</v>
      </c>
      <c r="D110" s="8">
        <v>0</v>
      </c>
      <c r="E110" s="10" t="s">
        <v>713</v>
      </c>
      <c r="F110" s="8">
        <v>0</v>
      </c>
    </row>
    <row r="111" spans="1:6" ht="17.25" customHeight="1">
      <c r="A111" s="10" t="s">
        <v>714</v>
      </c>
      <c r="B111" s="8">
        <v>0</v>
      </c>
      <c r="C111" s="10" t="s">
        <v>715</v>
      </c>
      <c r="D111" s="8">
        <v>0</v>
      </c>
      <c r="E111" s="10" t="s">
        <v>716</v>
      </c>
      <c r="F111" s="8">
        <v>0</v>
      </c>
    </row>
    <row r="112" spans="1:6" ht="17.25" customHeight="1">
      <c r="A112" s="10" t="s">
        <v>717</v>
      </c>
      <c r="B112" s="8">
        <v>0</v>
      </c>
      <c r="C112" s="10" t="s">
        <v>718</v>
      </c>
      <c r="D112" s="8">
        <v>0</v>
      </c>
      <c r="E112" s="10" t="s">
        <v>719</v>
      </c>
      <c r="F112" s="8">
        <v>0</v>
      </c>
    </row>
    <row r="113" spans="1:6" ht="17.25" customHeight="1">
      <c r="A113" s="10" t="s">
        <v>720</v>
      </c>
      <c r="B113" s="8">
        <v>409</v>
      </c>
      <c r="C113" s="10" t="s">
        <v>721</v>
      </c>
      <c r="D113" s="8">
        <v>0</v>
      </c>
      <c r="E113" s="10" t="s">
        <v>722</v>
      </c>
      <c r="F113" s="8">
        <v>0</v>
      </c>
    </row>
    <row r="114" spans="1:6" ht="17.25" customHeight="1">
      <c r="A114" s="10" t="s">
        <v>723</v>
      </c>
      <c r="B114" s="8">
        <v>0</v>
      </c>
      <c r="C114" s="10" t="s">
        <v>724</v>
      </c>
      <c r="D114" s="8">
        <v>0</v>
      </c>
      <c r="E114" s="10" t="s">
        <v>725</v>
      </c>
      <c r="F114" s="8">
        <v>0</v>
      </c>
    </row>
    <row r="115" spans="1:6" ht="17.25" customHeight="1">
      <c r="A115" s="10" t="s">
        <v>726</v>
      </c>
      <c r="B115" s="8">
        <v>0</v>
      </c>
      <c r="C115" s="10" t="s">
        <v>727</v>
      </c>
      <c r="D115" s="8">
        <v>32</v>
      </c>
      <c r="E115" s="10" t="s">
        <v>728</v>
      </c>
      <c r="F115" s="8">
        <v>0</v>
      </c>
    </row>
    <row r="116" spans="1:6" ht="17.25" customHeight="1">
      <c r="A116" s="10" t="s">
        <v>729</v>
      </c>
      <c r="B116" s="8">
        <v>0</v>
      </c>
      <c r="C116" s="10" t="s">
        <v>730</v>
      </c>
      <c r="D116" s="8">
        <v>5</v>
      </c>
      <c r="E116" s="10" t="s">
        <v>731</v>
      </c>
      <c r="F116" s="8">
        <v>0</v>
      </c>
    </row>
    <row r="117" spans="1:6" ht="17.25" customHeight="1">
      <c r="A117" s="10" t="s">
        <v>732</v>
      </c>
      <c r="B117" s="8">
        <v>3</v>
      </c>
      <c r="C117" s="10" t="s">
        <v>733</v>
      </c>
      <c r="D117" s="8">
        <v>2</v>
      </c>
      <c r="E117" s="10" t="s">
        <v>666</v>
      </c>
      <c r="F117" s="8">
        <v>0</v>
      </c>
    </row>
    <row r="118" spans="1:6" ht="17.25" customHeight="1">
      <c r="A118" s="10" t="s">
        <v>734</v>
      </c>
      <c r="B118" s="8">
        <v>5</v>
      </c>
      <c r="C118" s="10" t="s">
        <v>735</v>
      </c>
      <c r="D118" s="8">
        <v>0</v>
      </c>
      <c r="E118" s="10" t="s">
        <v>736</v>
      </c>
      <c r="F118" s="8">
        <v>0</v>
      </c>
    </row>
    <row r="119" spans="1:6" ht="17.25" customHeight="1">
      <c r="A119" s="10" t="s">
        <v>737</v>
      </c>
      <c r="B119" s="8">
        <v>25</v>
      </c>
      <c r="C119" s="10" t="s">
        <v>738</v>
      </c>
      <c r="D119" s="8">
        <v>0</v>
      </c>
      <c r="E119" s="10" t="s">
        <v>739</v>
      </c>
      <c r="F119" s="8">
        <v>0</v>
      </c>
    </row>
    <row r="120" spans="1:6" ht="17.25" customHeight="1">
      <c r="A120" s="10" t="s">
        <v>740</v>
      </c>
      <c r="B120" s="8">
        <v>2</v>
      </c>
      <c r="C120" s="10" t="s">
        <v>741</v>
      </c>
      <c r="D120" s="8">
        <v>0</v>
      </c>
      <c r="E120" s="10" t="s">
        <v>742</v>
      </c>
      <c r="F120" s="8">
        <v>0</v>
      </c>
    </row>
    <row r="121" spans="1:6" ht="17.25" customHeight="1">
      <c r="A121" s="10" t="s">
        <v>743</v>
      </c>
      <c r="B121" s="8">
        <v>0</v>
      </c>
      <c r="C121" s="10" t="s">
        <v>666</v>
      </c>
      <c r="D121" s="8">
        <v>0</v>
      </c>
      <c r="E121" s="10" t="s">
        <v>744</v>
      </c>
      <c r="F121" s="8">
        <v>0</v>
      </c>
    </row>
    <row r="122" spans="1:6" ht="17.25" customHeight="1">
      <c r="A122" s="10" t="s">
        <v>745</v>
      </c>
      <c r="B122" s="8">
        <v>18</v>
      </c>
      <c r="C122" s="10" t="s">
        <v>746</v>
      </c>
      <c r="D122" s="8">
        <v>0</v>
      </c>
      <c r="E122" s="10" t="s">
        <v>747</v>
      </c>
      <c r="F122" s="8">
        <v>0</v>
      </c>
    </row>
    <row r="123" spans="1:6" ht="17.25" customHeight="1">
      <c r="A123" s="10" t="s">
        <v>748</v>
      </c>
      <c r="B123" s="8">
        <v>0</v>
      </c>
      <c r="C123" s="10" t="s">
        <v>749</v>
      </c>
      <c r="D123" s="8">
        <v>0</v>
      </c>
      <c r="E123" s="10" t="s">
        <v>750</v>
      </c>
      <c r="F123" s="8">
        <v>0</v>
      </c>
    </row>
    <row r="124" spans="1:6" ht="17.25" customHeight="1">
      <c r="A124" s="10" t="s">
        <v>751</v>
      </c>
      <c r="B124" s="8">
        <v>0</v>
      </c>
      <c r="C124" s="10" t="s">
        <v>752</v>
      </c>
      <c r="D124" s="8">
        <v>12</v>
      </c>
      <c r="E124" s="10" t="s">
        <v>753</v>
      </c>
      <c r="F124" s="8">
        <v>0</v>
      </c>
    </row>
    <row r="125" spans="1:6" ht="17.25" customHeight="1">
      <c r="A125" s="10" t="s">
        <v>754</v>
      </c>
      <c r="B125" s="8">
        <v>0</v>
      </c>
      <c r="C125" s="10" t="s">
        <v>755</v>
      </c>
      <c r="D125" s="8">
        <v>0</v>
      </c>
      <c r="E125" s="10" t="s">
        <v>756</v>
      </c>
      <c r="F125" s="8">
        <v>0</v>
      </c>
    </row>
    <row r="126" spans="1:6" ht="17.25" customHeight="1">
      <c r="A126" s="10" t="s">
        <v>757</v>
      </c>
      <c r="B126" s="8">
        <v>0</v>
      </c>
      <c r="C126" s="10" t="s">
        <v>758</v>
      </c>
      <c r="D126" s="8">
        <v>0</v>
      </c>
      <c r="E126" s="10" t="s">
        <v>759</v>
      </c>
      <c r="F126" s="8">
        <v>0</v>
      </c>
    </row>
    <row r="127" spans="1:6" ht="17.25" customHeight="1">
      <c r="A127" s="10" t="s">
        <v>760</v>
      </c>
      <c r="B127" s="8">
        <v>0</v>
      </c>
      <c r="C127" s="10" t="s">
        <v>761</v>
      </c>
      <c r="D127" s="8">
        <v>0</v>
      </c>
      <c r="E127" s="10" t="s">
        <v>762</v>
      </c>
      <c r="F127" s="8">
        <v>0</v>
      </c>
    </row>
    <row r="128" spans="1:6" ht="17.25" customHeight="1">
      <c r="A128" s="10" t="s">
        <v>763</v>
      </c>
      <c r="B128" s="8">
        <v>0</v>
      </c>
      <c r="C128" s="10" t="s">
        <v>764</v>
      </c>
      <c r="D128" s="8">
        <v>0</v>
      </c>
      <c r="E128" s="10" t="s">
        <v>765</v>
      </c>
      <c r="F128" s="8">
        <v>0</v>
      </c>
    </row>
    <row r="129" spans="1:6" ht="17.25" customHeight="1">
      <c r="A129" s="10" t="s">
        <v>766</v>
      </c>
      <c r="B129" s="8">
        <v>0</v>
      </c>
      <c r="C129" s="10" t="s">
        <v>767</v>
      </c>
      <c r="D129" s="8">
        <v>0</v>
      </c>
      <c r="E129" s="10" t="s">
        <v>768</v>
      </c>
      <c r="F129" s="8">
        <v>0</v>
      </c>
    </row>
    <row r="130" spans="1:6" ht="17.25" customHeight="1">
      <c r="A130" s="10" t="s">
        <v>769</v>
      </c>
      <c r="B130" s="8">
        <v>0</v>
      </c>
      <c r="C130" s="10" t="s">
        <v>770</v>
      </c>
      <c r="D130" s="8">
        <v>51</v>
      </c>
      <c r="E130" s="10" t="s">
        <v>771</v>
      </c>
      <c r="F130" s="8">
        <v>0</v>
      </c>
    </row>
    <row r="131" spans="1:6" ht="17.25" customHeight="1">
      <c r="A131" s="10" t="s">
        <v>772</v>
      </c>
      <c r="B131" s="8">
        <v>0</v>
      </c>
      <c r="C131" s="10" t="s">
        <v>773</v>
      </c>
      <c r="D131" s="8">
        <v>0</v>
      </c>
      <c r="E131" s="10" t="s">
        <v>774</v>
      </c>
      <c r="F131" s="8">
        <v>0</v>
      </c>
    </row>
    <row r="132" spans="1:6" ht="17.25" customHeight="1">
      <c r="A132" s="10" t="s">
        <v>775</v>
      </c>
      <c r="B132" s="8">
        <v>0</v>
      </c>
      <c r="C132" s="10" t="s">
        <v>776</v>
      </c>
      <c r="D132" s="8">
        <v>0</v>
      </c>
      <c r="E132" s="10" t="s">
        <v>777</v>
      </c>
      <c r="F132" s="8">
        <v>0</v>
      </c>
    </row>
    <row r="133" spans="1:6" ht="17.25" customHeight="1">
      <c r="A133" s="10" t="s">
        <v>778</v>
      </c>
      <c r="B133" s="8">
        <v>0</v>
      </c>
      <c r="C133" s="10" t="s">
        <v>779</v>
      </c>
      <c r="D133" s="8">
        <v>0</v>
      </c>
      <c r="E133" s="10" t="s">
        <v>780</v>
      </c>
      <c r="F133" s="8">
        <v>0</v>
      </c>
    </row>
    <row r="134" spans="1:6" ht="17.25" customHeight="1">
      <c r="A134" s="10" t="s">
        <v>781</v>
      </c>
      <c r="B134" s="8">
        <v>0</v>
      </c>
      <c r="C134" s="10" t="s">
        <v>782</v>
      </c>
      <c r="D134" s="8">
        <v>51</v>
      </c>
      <c r="E134" s="10" t="s">
        <v>783</v>
      </c>
      <c r="F134" s="8">
        <v>0</v>
      </c>
    </row>
    <row r="135" spans="1:6" ht="17.25" customHeight="1">
      <c r="A135" s="10" t="s">
        <v>784</v>
      </c>
      <c r="B135" s="8">
        <v>0</v>
      </c>
      <c r="C135" s="10" t="s">
        <v>785</v>
      </c>
      <c r="D135" s="8">
        <v>0</v>
      </c>
      <c r="E135" s="10" t="s">
        <v>786</v>
      </c>
      <c r="F135" s="8">
        <v>0</v>
      </c>
    </row>
    <row r="136" spans="1:6" ht="17.25" customHeight="1">
      <c r="A136" s="10" t="s">
        <v>787</v>
      </c>
      <c r="B136" s="8">
        <v>49</v>
      </c>
      <c r="C136" s="10" t="s">
        <v>788</v>
      </c>
      <c r="D136" s="8">
        <v>0</v>
      </c>
      <c r="E136" s="10" t="s">
        <v>789</v>
      </c>
      <c r="F136" s="8">
        <v>0</v>
      </c>
    </row>
    <row r="137" spans="1:6" ht="17.25" customHeight="1">
      <c r="A137" s="10" t="s">
        <v>790</v>
      </c>
      <c r="B137" s="8">
        <v>49</v>
      </c>
      <c r="C137" s="10" t="s">
        <v>791</v>
      </c>
      <c r="D137" s="8">
        <v>0</v>
      </c>
      <c r="E137" s="10" t="s">
        <v>792</v>
      </c>
      <c r="F137" s="8">
        <v>0</v>
      </c>
    </row>
    <row r="138" spans="1:6" ht="17.25" customHeight="1">
      <c r="A138" s="10" t="s">
        <v>793</v>
      </c>
      <c r="B138" s="8">
        <v>0</v>
      </c>
      <c r="C138" s="10" t="s">
        <v>794</v>
      </c>
      <c r="D138" s="8">
        <v>0</v>
      </c>
      <c r="E138" s="10" t="s">
        <v>795</v>
      </c>
      <c r="F138" s="8">
        <v>0</v>
      </c>
    </row>
    <row r="139" spans="1:6" ht="17.25" customHeight="1">
      <c r="A139" s="10" t="s">
        <v>796</v>
      </c>
      <c r="B139" s="8">
        <v>0</v>
      </c>
      <c r="C139" s="10" t="s">
        <v>797</v>
      </c>
      <c r="D139" s="8">
        <v>0</v>
      </c>
      <c r="E139" s="10" t="s">
        <v>798</v>
      </c>
      <c r="F139" s="8">
        <v>0</v>
      </c>
    </row>
    <row r="140" spans="1:6" ht="17.25" customHeight="1">
      <c r="A140" s="10" t="s">
        <v>799</v>
      </c>
      <c r="B140" s="8">
        <v>0</v>
      </c>
      <c r="C140" s="10" t="s">
        <v>800</v>
      </c>
      <c r="D140" s="8">
        <v>0</v>
      </c>
      <c r="E140" s="10" t="s">
        <v>801</v>
      </c>
      <c r="F140" s="8">
        <v>0</v>
      </c>
    </row>
    <row r="141" spans="1:6" ht="17.25" customHeight="1">
      <c r="A141" s="10" t="s">
        <v>802</v>
      </c>
      <c r="B141" s="8">
        <v>862</v>
      </c>
      <c r="C141" s="10" t="s">
        <v>803</v>
      </c>
      <c r="D141" s="8">
        <v>0</v>
      </c>
      <c r="E141" s="10" t="s">
        <v>804</v>
      </c>
      <c r="F141" s="8">
        <v>0</v>
      </c>
    </row>
    <row r="142" spans="1:6" ht="17.25" customHeight="1">
      <c r="A142" s="10" t="s">
        <v>805</v>
      </c>
      <c r="B142" s="8">
        <v>1</v>
      </c>
      <c r="C142" s="10" t="s">
        <v>806</v>
      </c>
      <c r="D142" s="8">
        <v>0</v>
      </c>
      <c r="E142" s="10" t="s">
        <v>666</v>
      </c>
      <c r="F142" s="8">
        <v>0</v>
      </c>
    </row>
    <row r="143" spans="1:6" ht="17.25" customHeight="1">
      <c r="A143" s="10" t="s">
        <v>807</v>
      </c>
      <c r="B143" s="8">
        <v>0</v>
      </c>
      <c r="C143" s="10" t="s">
        <v>808</v>
      </c>
      <c r="D143" s="8">
        <v>0</v>
      </c>
      <c r="E143" s="10" t="s">
        <v>809</v>
      </c>
      <c r="F143" s="8">
        <v>0</v>
      </c>
    </row>
    <row r="144" spans="1:6" ht="17.25" customHeight="1">
      <c r="A144" s="10" t="s">
        <v>810</v>
      </c>
      <c r="B144" s="8">
        <v>861</v>
      </c>
      <c r="C144" s="10" t="s">
        <v>811</v>
      </c>
      <c r="D144" s="8">
        <v>0</v>
      </c>
      <c r="E144" s="10" t="s">
        <v>812</v>
      </c>
      <c r="F144" s="8">
        <v>31</v>
      </c>
    </row>
    <row r="145" spans="1:6" ht="17.25" customHeight="1">
      <c r="A145" s="10" t="s">
        <v>813</v>
      </c>
      <c r="B145" s="8">
        <v>0</v>
      </c>
      <c r="C145" s="10" t="s">
        <v>814</v>
      </c>
      <c r="D145" s="8">
        <v>0</v>
      </c>
      <c r="E145" s="10" t="s">
        <v>815</v>
      </c>
      <c r="F145" s="8">
        <v>27</v>
      </c>
    </row>
    <row r="146" spans="1:6" ht="17.25" customHeight="1">
      <c r="A146" s="10" t="s">
        <v>816</v>
      </c>
      <c r="B146" s="8">
        <v>0</v>
      </c>
      <c r="C146" s="10" t="s">
        <v>817</v>
      </c>
      <c r="D146" s="8">
        <v>0</v>
      </c>
      <c r="E146" s="10" t="s">
        <v>818</v>
      </c>
      <c r="F146" s="8">
        <v>0</v>
      </c>
    </row>
    <row r="147" spans="1:6" ht="17.25" customHeight="1">
      <c r="A147" s="10" t="s">
        <v>819</v>
      </c>
      <c r="B147" s="8">
        <v>0</v>
      </c>
      <c r="C147" s="10" t="s">
        <v>820</v>
      </c>
      <c r="D147" s="8">
        <v>0</v>
      </c>
      <c r="E147" s="10" t="s">
        <v>821</v>
      </c>
      <c r="F147" s="8">
        <v>4</v>
      </c>
    </row>
    <row r="148" spans="1:6" ht="17.25" customHeight="1">
      <c r="A148" s="10" t="s">
        <v>822</v>
      </c>
      <c r="B148" s="8">
        <v>0</v>
      </c>
      <c r="C148" s="10" t="s">
        <v>823</v>
      </c>
      <c r="D148" s="8">
        <v>0</v>
      </c>
      <c r="E148" s="10" t="s">
        <v>824</v>
      </c>
      <c r="F148" s="8">
        <v>0</v>
      </c>
    </row>
    <row r="149" spans="1:6" ht="17.25" customHeight="1">
      <c r="A149" s="10" t="s">
        <v>825</v>
      </c>
      <c r="B149" s="8">
        <v>0</v>
      </c>
      <c r="C149" s="10" t="s">
        <v>826</v>
      </c>
      <c r="D149" s="8">
        <v>3</v>
      </c>
      <c r="E149" s="10" t="s">
        <v>827</v>
      </c>
      <c r="F149" s="8">
        <v>0</v>
      </c>
    </row>
    <row r="150" spans="1:6" ht="17.25" customHeight="1">
      <c r="A150" s="10" t="s">
        <v>828</v>
      </c>
      <c r="B150" s="8">
        <v>0</v>
      </c>
      <c r="C150" s="10" t="s">
        <v>655</v>
      </c>
      <c r="D150" s="8">
        <v>0</v>
      </c>
      <c r="E150" s="10" t="s">
        <v>829</v>
      </c>
      <c r="F150" s="8">
        <v>0</v>
      </c>
    </row>
    <row r="151" spans="1:6" ht="17.25" customHeight="1">
      <c r="A151" s="10" t="s">
        <v>830</v>
      </c>
      <c r="B151" s="8">
        <v>0</v>
      </c>
      <c r="C151" s="10" t="s">
        <v>666</v>
      </c>
      <c r="D151" s="8">
        <v>0</v>
      </c>
      <c r="E151" s="10" t="s">
        <v>831</v>
      </c>
      <c r="F151" s="8">
        <v>0</v>
      </c>
    </row>
    <row r="152" spans="1:6" ht="17.25" customHeight="1">
      <c r="A152" s="10" t="s">
        <v>832</v>
      </c>
      <c r="B152" s="8">
        <v>0</v>
      </c>
      <c r="C152" s="10" t="s">
        <v>833</v>
      </c>
      <c r="D152" s="8">
        <v>0</v>
      </c>
      <c r="E152" s="10" t="s">
        <v>666</v>
      </c>
      <c r="F152" s="8">
        <v>0</v>
      </c>
    </row>
    <row r="153" spans="1:6" ht="17.25" customHeight="1">
      <c r="A153" s="10" t="s">
        <v>834</v>
      </c>
      <c r="B153" s="8">
        <v>0</v>
      </c>
      <c r="C153" s="10" t="s">
        <v>835</v>
      </c>
      <c r="D153" s="8">
        <v>0</v>
      </c>
      <c r="E153" s="10" t="s">
        <v>836</v>
      </c>
      <c r="F153" s="8">
        <v>0</v>
      </c>
    </row>
    <row r="154" spans="1:6" ht="17.25" customHeight="1">
      <c r="A154" s="10" t="s">
        <v>837</v>
      </c>
      <c r="B154" s="8">
        <v>0</v>
      </c>
      <c r="C154" s="10" t="s">
        <v>838</v>
      </c>
      <c r="D154" s="8">
        <v>0</v>
      </c>
      <c r="E154" s="10" t="s">
        <v>839</v>
      </c>
      <c r="F154" s="8">
        <v>0</v>
      </c>
    </row>
    <row r="155" spans="1:6" ht="17.25" customHeight="1">
      <c r="A155" s="10" t="s">
        <v>840</v>
      </c>
      <c r="B155" s="8">
        <v>0</v>
      </c>
      <c r="C155" s="10" t="s">
        <v>841</v>
      </c>
      <c r="D155" s="8">
        <v>0</v>
      </c>
      <c r="E155" s="10" t="s">
        <v>842</v>
      </c>
      <c r="F155" s="8">
        <v>0</v>
      </c>
    </row>
    <row r="156" spans="1:6" ht="17.25" customHeight="1">
      <c r="A156" s="10" t="s">
        <v>843</v>
      </c>
      <c r="B156" s="8">
        <v>0</v>
      </c>
      <c r="C156" s="10" t="s">
        <v>844</v>
      </c>
      <c r="D156" s="8">
        <v>0</v>
      </c>
      <c r="E156" s="10" t="s">
        <v>845</v>
      </c>
      <c r="F156" s="8">
        <v>0</v>
      </c>
    </row>
    <row r="157" spans="1:6" ht="17.25" customHeight="1">
      <c r="A157" s="10" t="s">
        <v>846</v>
      </c>
      <c r="B157" s="8">
        <v>0</v>
      </c>
      <c r="C157" s="10" t="s">
        <v>847</v>
      </c>
      <c r="D157" s="8">
        <v>3</v>
      </c>
      <c r="E157" s="10" t="s">
        <v>848</v>
      </c>
      <c r="F157" s="8">
        <v>0</v>
      </c>
    </row>
    <row r="158" spans="1:6" ht="17.25" customHeight="1">
      <c r="A158" s="10" t="s">
        <v>849</v>
      </c>
      <c r="B158" s="8">
        <v>0</v>
      </c>
      <c r="C158" s="10" t="s">
        <v>850</v>
      </c>
      <c r="D158" s="8">
        <v>0</v>
      </c>
      <c r="E158" s="10" t="s">
        <v>851</v>
      </c>
      <c r="F158" s="8">
        <v>0</v>
      </c>
    </row>
    <row r="159" spans="1:6" ht="17.25" customHeight="1">
      <c r="A159" s="10" t="s">
        <v>852</v>
      </c>
      <c r="B159" s="8">
        <v>0</v>
      </c>
      <c r="C159" s="10" t="s">
        <v>666</v>
      </c>
      <c r="D159" s="8">
        <v>0</v>
      </c>
      <c r="E159" s="10" t="s">
        <v>853</v>
      </c>
      <c r="F159" s="8">
        <v>0</v>
      </c>
    </row>
    <row r="160" spans="1:6" ht="17.25" customHeight="1">
      <c r="A160" s="10" t="s">
        <v>854</v>
      </c>
      <c r="B160" s="8">
        <v>0</v>
      </c>
      <c r="C160" s="10" t="s">
        <v>855</v>
      </c>
      <c r="D160" s="8">
        <v>0</v>
      </c>
      <c r="E160" s="10" t="s">
        <v>856</v>
      </c>
      <c r="F160" s="8">
        <v>0</v>
      </c>
    </row>
    <row r="161" spans="1:6" ht="17.25" customHeight="1">
      <c r="A161" s="10" t="s">
        <v>857</v>
      </c>
      <c r="B161" s="8">
        <v>0</v>
      </c>
      <c r="C161" s="10" t="s">
        <v>858</v>
      </c>
      <c r="D161" s="8">
        <v>15</v>
      </c>
      <c r="E161" s="10" t="s">
        <v>859</v>
      </c>
      <c r="F161" s="8">
        <v>0</v>
      </c>
    </row>
    <row r="162" spans="1:6" ht="17.25" customHeight="1">
      <c r="A162" s="10" t="s">
        <v>860</v>
      </c>
      <c r="B162" s="8">
        <v>364</v>
      </c>
      <c r="C162" s="10" t="s">
        <v>861</v>
      </c>
      <c r="D162" s="8">
        <v>0</v>
      </c>
      <c r="E162" s="10" t="s">
        <v>862</v>
      </c>
      <c r="F162" s="8">
        <v>0</v>
      </c>
    </row>
    <row r="163" spans="1:6" ht="17.25" customHeight="1">
      <c r="A163" s="10" t="s">
        <v>863</v>
      </c>
      <c r="B163" s="8">
        <v>0</v>
      </c>
      <c r="C163" s="10" t="s">
        <v>864</v>
      </c>
      <c r="D163" s="8">
        <v>6</v>
      </c>
      <c r="E163" s="10" t="s">
        <v>865</v>
      </c>
      <c r="F163" s="8">
        <v>6</v>
      </c>
    </row>
    <row r="164" spans="1:6" ht="17.25" customHeight="1">
      <c r="A164" s="10" t="s">
        <v>866</v>
      </c>
      <c r="B164" s="8">
        <v>0</v>
      </c>
      <c r="C164" s="10" t="s">
        <v>867</v>
      </c>
      <c r="D164" s="8">
        <v>0</v>
      </c>
      <c r="E164" s="10" t="s">
        <v>868</v>
      </c>
      <c r="F164" s="8">
        <v>6</v>
      </c>
    </row>
    <row r="165" spans="1:6" ht="17.25" customHeight="1">
      <c r="A165" s="10" t="s">
        <v>869</v>
      </c>
      <c r="B165" s="8">
        <v>0</v>
      </c>
      <c r="C165" s="10" t="s">
        <v>870</v>
      </c>
      <c r="D165" s="8">
        <v>0</v>
      </c>
      <c r="E165" s="10" t="s">
        <v>871</v>
      </c>
      <c r="F165" s="8">
        <v>0</v>
      </c>
    </row>
    <row r="166" spans="1:6" ht="17.25" customHeight="1">
      <c r="A166" s="10" t="s">
        <v>872</v>
      </c>
      <c r="B166" s="8">
        <v>0</v>
      </c>
      <c r="C166" s="10" t="s">
        <v>873</v>
      </c>
      <c r="D166" s="8">
        <v>0</v>
      </c>
      <c r="E166" s="10" t="s">
        <v>874</v>
      </c>
      <c r="F166" s="8">
        <v>0</v>
      </c>
    </row>
    <row r="167" spans="1:6" ht="17.25" customHeight="1">
      <c r="A167" s="10" t="s">
        <v>875</v>
      </c>
      <c r="B167" s="8">
        <v>0</v>
      </c>
      <c r="C167" s="10" t="s">
        <v>876</v>
      </c>
      <c r="D167" s="8">
        <v>0</v>
      </c>
      <c r="E167" s="10" t="s">
        <v>877</v>
      </c>
      <c r="F167" s="8">
        <v>0</v>
      </c>
    </row>
    <row r="168" spans="1:6" ht="17.25" customHeight="1">
      <c r="A168" s="10" t="s">
        <v>878</v>
      </c>
      <c r="B168" s="8">
        <v>2</v>
      </c>
      <c r="C168" s="10" t="s">
        <v>879</v>
      </c>
      <c r="D168" s="8">
        <v>0</v>
      </c>
      <c r="E168" s="10" t="s">
        <v>880</v>
      </c>
      <c r="F168" s="8">
        <v>0</v>
      </c>
    </row>
    <row r="169" spans="1:6" ht="17.25" customHeight="1">
      <c r="A169" s="10" t="s">
        <v>881</v>
      </c>
      <c r="B169" s="8">
        <v>0</v>
      </c>
      <c r="C169" s="10" t="s">
        <v>882</v>
      </c>
      <c r="D169" s="8">
        <v>9</v>
      </c>
      <c r="E169" s="10" t="s">
        <v>883</v>
      </c>
      <c r="F169" s="8">
        <v>13</v>
      </c>
    </row>
    <row r="170" spans="1:6" ht="17.25" customHeight="1">
      <c r="A170" s="10" t="s">
        <v>884</v>
      </c>
      <c r="B170" s="8">
        <v>362</v>
      </c>
      <c r="C170" s="10" t="s">
        <v>885</v>
      </c>
      <c r="D170" s="8">
        <v>0</v>
      </c>
      <c r="E170" s="10" t="s">
        <v>886</v>
      </c>
      <c r="F170" s="8">
        <v>0</v>
      </c>
    </row>
    <row r="171" spans="1:6" ht="17.25" customHeight="1">
      <c r="A171" s="10" t="s">
        <v>887</v>
      </c>
      <c r="B171" s="8">
        <v>0</v>
      </c>
      <c r="C171" s="10" t="s">
        <v>888</v>
      </c>
      <c r="D171" s="8">
        <v>0</v>
      </c>
      <c r="E171" s="10" t="s">
        <v>889</v>
      </c>
      <c r="F171" s="8">
        <v>10</v>
      </c>
    </row>
    <row r="172" spans="1:6" ht="17.25" customHeight="1">
      <c r="A172" s="10" t="s">
        <v>890</v>
      </c>
      <c r="B172" s="8">
        <v>0</v>
      </c>
      <c r="C172" s="10" t="s">
        <v>891</v>
      </c>
      <c r="D172" s="8">
        <v>0</v>
      </c>
      <c r="E172" s="10" t="s">
        <v>666</v>
      </c>
      <c r="F172" s="8">
        <v>1</v>
      </c>
    </row>
    <row r="173" spans="1:6" ht="17.25" customHeight="1">
      <c r="A173" s="10" t="s">
        <v>892</v>
      </c>
      <c r="B173" s="8">
        <v>0</v>
      </c>
      <c r="C173" s="10" t="s">
        <v>893</v>
      </c>
      <c r="D173" s="8">
        <v>0</v>
      </c>
      <c r="E173" s="10" t="s">
        <v>894</v>
      </c>
      <c r="F173" s="8">
        <v>2</v>
      </c>
    </row>
    <row r="174" spans="1:6" ht="17.25" customHeight="1">
      <c r="A174" s="10" t="s">
        <v>895</v>
      </c>
      <c r="B174" s="8">
        <v>28</v>
      </c>
      <c r="C174" s="10" t="s">
        <v>896</v>
      </c>
      <c r="D174" s="8">
        <v>0</v>
      </c>
      <c r="E174" s="10" t="s">
        <v>897</v>
      </c>
      <c r="F174" s="8">
        <v>0</v>
      </c>
    </row>
    <row r="175" spans="1:6" ht="17.25" customHeight="1">
      <c r="A175" s="35" t="s">
        <v>898</v>
      </c>
      <c r="B175" s="44">
        <v>16</v>
      </c>
      <c r="C175" s="35" t="s">
        <v>899</v>
      </c>
      <c r="D175" s="44">
        <v>0</v>
      </c>
      <c r="E175" s="35" t="s">
        <v>900</v>
      </c>
      <c r="F175" s="44">
        <v>0</v>
      </c>
    </row>
    <row r="176" spans="1:6" ht="17.25" customHeight="1">
      <c r="A176" s="66" t="s">
        <v>901</v>
      </c>
      <c r="B176" s="124">
        <v>0</v>
      </c>
      <c r="C176" s="66" t="s">
        <v>902</v>
      </c>
      <c r="D176" s="124">
        <v>0</v>
      </c>
      <c r="E176" s="66"/>
      <c r="F176" s="22"/>
    </row>
    <row r="177" spans="1:6" ht="17.25" customHeight="1">
      <c r="A177" s="66" t="s">
        <v>903</v>
      </c>
      <c r="B177" s="124">
        <v>0</v>
      </c>
      <c r="C177" s="66" t="s">
        <v>904</v>
      </c>
      <c r="D177" s="124">
        <v>0</v>
      </c>
      <c r="E177" s="66"/>
      <c r="F177" s="22"/>
    </row>
    <row r="178" spans="1:6" ht="17.25" customHeight="1">
      <c r="A178" s="66" t="s">
        <v>905</v>
      </c>
      <c r="B178" s="124">
        <v>0</v>
      </c>
      <c r="C178" s="66" t="s">
        <v>906</v>
      </c>
      <c r="D178" s="124">
        <v>0</v>
      </c>
      <c r="E178" s="66"/>
      <c r="F178" s="22"/>
    </row>
    <row r="179" spans="1:6" ht="17.25" customHeight="1">
      <c r="A179" s="66" t="s">
        <v>907</v>
      </c>
      <c r="B179" s="124">
        <v>0</v>
      </c>
      <c r="C179" s="66" t="s">
        <v>908</v>
      </c>
      <c r="D179" s="124">
        <v>0</v>
      </c>
      <c r="E179" s="66"/>
      <c r="F179" s="22"/>
    </row>
    <row r="180" spans="1:6" ht="17.25" customHeight="1">
      <c r="A180" s="66" t="s">
        <v>909</v>
      </c>
      <c r="B180" s="124">
        <v>0</v>
      </c>
      <c r="C180" s="66" t="s">
        <v>910</v>
      </c>
      <c r="D180" s="124">
        <v>0</v>
      </c>
      <c r="E180" s="66"/>
      <c r="F180" s="22"/>
    </row>
    <row r="181" spans="1:6" ht="17.25" customHeight="1">
      <c r="A181" s="66" t="s">
        <v>911</v>
      </c>
      <c r="B181" s="124">
        <v>0</v>
      </c>
      <c r="C181" s="66" t="s">
        <v>912</v>
      </c>
      <c r="D181" s="124">
        <v>0</v>
      </c>
      <c r="E181" s="66"/>
      <c r="F181" s="22"/>
    </row>
    <row r="182" spans="1:6" ht="17.25" customHeight="1">
      <c r="A182" s="66" t="s">
        <v>913</v>
      </c>
      <c r="B182" s="124">
        <v>0</v>
      </c>
      <c r="C182" s="66" t="s">
        <v>914</v>
      </c>
      <c r="D182" s="124">
        <v>0</v>
      </c>
      <c r="E182" s="66"/>
      <c r="F182" s="22"/>
    </row>
    <row r="183" spans="1:6" ht="17.25" customHeight="1">
      <c r="A183" s="66" t="s">
        <v>915</v>
      </c>
      <c r="B183" s="124">
        <v>0</v>
      </c>
      <c r="C183" s="66" t="s">
        <v>916</v>
      </c>
      <c r="D183" s="124">
        <v>0</v>
      </c>
      <c r="E183" s="66"/>
      <c r="F183" s="22"/>
    </row>
    <row r="184" spans="1:6" ht="17.25" customHeight="1">
      <c r="A184" s="66" t="s">
        <v>917</v>
      </c>
      <c r="B184" s="124">
        <v>0</v>
      </c>
      <c r="C184" s="66" t="s">
        <v>918</v>
      </c>
      <c r="D184" s="124">
        <v>211</v>
      </c>
      <c r="E184" s="66"/>
      <c r="F184" s="22"/>
    </row>
    <row r="185" spans="1:6" ht="17.25" customHeight="1">
      <c r="A185" s="66" t="s">
        <v>919</v>
      </c>
      <c r="B185" s="124">
        <v>0</v>
      </c>
      <c r="C185" s="66" t="s">
        <v>920</v>
      </c>
      <c r="D185" s="124">
        <v>34</v>
      </c>
      <c r="E185" s="66"/>
      <c r="F185" s="22"/>
    </row>
    <row r="186" spans="1:6" ht="17.25" customHeight="1">
      <c r="A186" s="66" t="s">
        <v>921</v>
      </c>
      <c r="B186" s="124">
        <v>0</v>
      </c>
      <c r="C186" s="66" t="s">
        <v>922</v>
      </c>
      <c r="D186" s="124">
        <v>0</v>
      </c>
      <c r="E186" s="66"/>
      <c r="F186" s="22"/>
    </row>
    <row r="187" spans="1:6" ht="17.25" customHeight="1">
      <c r="A187" s="66" t="s">
        <v>666</v>
      </c>
      <c r="B187" s="124">
        <v>0</v>
      </c>
      <c r="C187" s="66" t="s">
        <v>923</v>
      </c>
      <c r="D187" s="124">
        <v>0</v>
      </c>
      <c r="E187" s="66"/>
      <c r="F187" s="22"/>
    </row>
    <row r="188" spans="1:6" ht="17.25" customHeight="1">
      <c r="A188" s="66" t="s">
        <v>924</v>
      </c>
      <c r="B188" s="124">
        <v>0</v>
      </c>
      <c r="C188" s="66" t="s">
        <v>925</v>
      </c>
      <c r="D188" s="124">
        <v>177</v>
      </c>
      <c r="E188" s="66"/>
      <c r="F188" s="22"/>
    </row>
    <row r="189" spans="1:6" ht="17.25" customHeight="1">
      <c r="A189" s="66" t="s">
        <v>926</v>
      </c>
      <c r="B189" s="124">
        <v>6</v>
      </c>
      <c r="C189" s="66" t="s">
        <v>927</v>
      </c>
      <c r="D189" s="124">
        <v>624</v>
      </c>
      <c r="E189" s="66"/>
      <c r="F189" s="22"/>
    </row>
    <row r="190" spans="1:6" ht="17.25" customHeight="1">
      <c r="A190" s="66" t="s">
        <v>928</v>
      </c>
      <c r="B190" s="124">
        <v>6</v>
      </c>
      <c r="C190" s="66" t="s">
        <v>929</v>
      </c>
      <c r="D190" s="124">
        <v>65</v>
      </c>
      <c r="E190" s="66"/>
      <c r="F190" s="22"/>
    </row>
    <row r="191" spans="1:6" ht="17.25" customHeight="1">
      <c r="A191" s="66" t="s">
        <v>930</v>
      </c>
      <c r="B191" s="124">
        <v>3516</v>
      </c>
      <c r="C191" s="66" t="s">
        <v>931</v>
      </c>
      <c r="D191" s="124">
        <v>172</v>
      </c>
      <c r="E191" s="66"/>
      <c r="F191" s="22"/>
    </row>
    <row r="192" spans="1:6" ht="17.25" customHeight="1">
      <c r="A192" s="66" t="s">
        <v>932</v>
      </c>
      <c r="B192" s="124">
        <v>3516</v>
      </c>
      <c r="C192" s="66" t="s">
        <v>933</v>
      </c>
      <c r="D192" s="124">
        <v>387</v>
      </c>
      <c r="E192" s="66"/>
      <c r="F192" s="22"/>
    </row>
    <row r="193" spans="1:6" ht="17.25" customHeight="1">
      <c r="A193" s="66" t="s">
        <v>934</v>
      </c>
      <c r="B193" s="124">
        <v>800</v>
      </c>
      <c r="C193" s="66" t="s">
        <v>935</v>
      </c>
      <c r="D193" s="124">
        <v>0</v>
      </c>
      <c r="E193" s="66"/>
      <c r="F193" s="22"/>
    </row>
    <row r="194" spans="1:6" ht="17.25" customHeight="1">
      <c r="A194" s="66" t="s">
        <v>936</v>
      </c>
      <c r="B194" s="124">
        <v>75</v>
      </c>
      <c r="C194" s="66" t="s">
        <v>937</v>
      </c>
      <c r="D194" s="124">
        <v>2</v>
      </c>
      <c r="E194" s="66"/>
      <c r="F194" s="22"/>
    </row>
    <row r="195" spans="1:6" ht="17.25" customHeight="1">
      <c r="A195" s="66" t="s">
        <v>938</v>
      </c>
      <c r="B195" s="124">
        <v>748</v>
      </c>
      <c r="C195" s="66" t="s">
        <v>939</v>
      </c>
      <c r="D195" s="124">
        <v>0</v>
      </c>
      <c r="E195" s="66"/>
      <c r="F195" s="22"/>
    </row>
    <row r="196" spans="1:6" ht="17.25" customHeight="1">
      <c r="A196" s="66" t="s">
        <v>940</v>
      </c>
      <c r="B196" s="124">
        <v>69</v>
      </c>
      <c r="C196" s="66" t="s">
        <v>941</v>
      </c>
      <c r="D196" s="124">
        <v>0</v>
      </c>
      <c r="E196" s="66"/>
      <c r="F196" s="22"/>
    </row>
    <row r="197" spans="1:6" ht="17.25" customHeight="1">
      <c r="A197" s="66" t="s">
        <v>942</v>
      </c>
      <c r="B197" s="124">
        <v>0</v>
      </c>
      <c r="C197" s="66" t="s">
        <v>943</v>
      </c>
      <c r="D197" s="124">
        <v>0</v>
      </c>
      <c r="E197" s="66"/>
      <c r="F197" s="22"/>
    </row>
    <row r="198" spans="1:6" ht="17.25" customHeight="1">
      <c r="A198" s="66" t="s">
        <v>944</v>
      </c>
      <c r="B198" s="124">
        <v>3</v>
      </c>
      <c r="C198" s="66" t="s">
        <v>945</v>
      </c>
      <c r="D198" s="124">
        <v>0</v>
      </c>
      <c r="E198" s="66"/>
      <c r="F198" s="22"/>
    </row>
    <row r="199" spans="1:6" ht="17.25" customHeight="1">
      <c r="A199" s="66" t="s">
        <v>946</v>
      </c>
      <c r="B199" s="124">
        <v>0</v>
      </c>
      <c r="C199" s="66" t="s">
        <v>947</v>
      </c>
      <c r="D199" s="124">
        <v>16</v>
      </c>
      <c r="E199" s="66"/>
      <c r="F199" s="22"/>
    </row>
    <row r="200" spans="1:6" ht="17.25" customHeight="1">
      <c r="A200" s="66" t="s">
        <v>948</v>
      </c>
      <c r="B200" s="124">
        <v>0</v>
      </c>
      <c r="C200" s="66" t="s">
        <v>949</v>
      </c>
      <c r="D200" s="124">
        <v>15</v>
      </c>
      <c r="E200" s="66"/>
      <c r="F200" s="22"/>
    </row>
    <row r="201" spans="1:6" ht="17.25" customHeight="1">
      <c r="A201" s="66" t="s">
        <v>950</v>
      </c>
      <c r="B201" s="124">
        <v>122</v>
      </c>
      <c r="C201" s="66" t="s">
        <v>951</v>
      </c>
      <c r="D201" s="124">
        <v>0</v>
      </c>
      <c r="E201" s="66"/>
      <c r="F201" s="22"/>
    </row>
    <row r="202" spans="1:6" ht="17.25" customHeight="1">
      <c r="A202" s="66" t="s">
        <v>952</v>
      </c>
      <c r="B202" s="124">
        <v>18</v>
      </c>
      <c r="C202" s="66" t="s">
        <v>953</v>
      </c>
      <c r="D202" s="124">
        <v>15</v>
      </c>
      <c r="E202" s="66"/>
      <c r="F202" s="22"/>
    </row>
    <row r="203" spans="1:6" ht="17.25" customHeight="1">
      <c r="A203" s="66" t="s">
        <v>954</v>
      </c>
      <c r="B203" s="124">
        <v>4</v>
      </c>
      <c r="C203" s="66" t="s">
        <v>955</v>
      </c>
      <c r="D203" s="124">
        <v>0</v>
      </c>
      <c r="E203" s="66"/>
      <c r="F203" s="22"/>
    </row>
    <row r="204" spans="1:6" ht="17.25" customHeight="1">
      <c r="A204" s="66" t="s">
        <v>956</v>
      </c>
      <c r="B204" s="124">
        <v>0</v>
      </c>
      <c r="C204" s="66" t="s">
        <v>957</v>
      </c>
      <c r="D204" s="124">
        <v>0</v>
      </c>
      <c r="E204" s="66"/>
      <c r="F204" s="22"/>
    </row>
    <row r="205" spans="1:6" ht="17.25" customHeight="1">
      <c r="A205" s="66" t="s">
        <v>958</v>
      </c>
      <c r="B205" s="124">
        <v>0</v>
      </c>
      <c r="C205" s="66" t="s">
        <v>959</v>
      </c>
      <c r="D205" s="124">
        <v>0</v>
      </c>
      <c r="E205" s="66"/>
      <c r="F205" s="22"/>
    </row>
    <row r="206" spans="1:6" ht="17.25" customHeight="1">
      <c r="A206" s="66" t="s">
        <v>960</v>
      </c>
      <c r="B206" s="124">
        <v>447</v>
      </c>
      <c r="C206" s="66" t="s">
        <v>961</v>
      </c>
      <c r="D206" s="124">
        <v>1</v>
      </c>
      <c r="E206" s="66"/>
      <c r="F206" s="22"/>
    </row>
    <row r="207" spans="1:6" ht="17.25" customHeight="1">
      <c r="A207" s="66" t="s">
        <v>962</v>
      </c>
      <c r="B207" s="124">
        <v>0</v>
      </c>
      <c r="C207" s="66"/>
      <c r="D207" s="130"/>
      <c r="E207" s="66"/>
      <c r="F207" s="22"/>
    </row>
    <row r="208" spans="1:6" ht="17.25" customHeight="1">
      <c r="A208" s="66" t="s">
        <v>963</v>
      </c>
      <c r="B208" s="124">
        <v>251</v>
      </c>
      <c r="C208" s="66"/>
      <c r="D208" s="130"/>
      <c r="E208" s="66"/>
      <c r="F208" s="22"/>
    </row>
    <row r="209" spans="1:6" ht="17.25" customHeight="1">
      <c r="A209" s="66" t="s">
        <v>964</v>
      </c>
      <c r="B209" s="124">
        <v>0</v>
      </c>
      <c r="C209" s="66"/>
      <c r="D209" s="130"/>
      <c r="E209" s="66"/>
      <c r="F209" s="22"/>
    </row>
    <row r="210" spans="1:6" ht="17.25" customHeight="1">
      <c r="A210" s="66" t="s">
        <v>965</v>
      </c>
      <c r="B210" s="124">
        <v>0</v>
      </c>
      <c r="C210" s="66"/>
      <c r="D210" s="130"/>
      <c r="E210" s="66"/>
      <c r="F210" s="22"/>
    </row>
    <row r="211" spans="1:6" ht="17.25" customHeight="1">
      <c r="A211" s="66" t="s">
        <v>966</v>
      </c>
      <c r="B211" s="124">
        <v>0</v>
      </c>
      <c r="C211" s="66"/>
      <c r="D211" s="130"/>
      <c r="E211" s="66"/>
      <c r="F211" s="22"/>
    </row>
    <row r="212" spans="1:6" ht="17.25" customHeight="1">
      <c r="A212" s="66" t="s">
        <v>967</v>
      </c>
      <c r="B212" s="124">
        <v>979</v>
      </c>
      <c r="C212" s="66"/>
      <c r="D212" s="130"/>
      <c r="E212" s="66"/>
      <c r="F212" s="22"/>
    </row>
    <row r="213" spans="1:6" ht="17.25" customHeight="1">
      <c r="A213" s="66" t="s">
        <v>968</v>
      </c>
      <c r="B213" s="124">
        <v>0</v>
      </c>
      <c r="C213" s="66"/>
      <c r="D213" s="130"/>
      <c r="E213" s="66"/>
      <c r="F213" s="22"/>
    </row>
    <row r="214" spans="1:6" ht="17.25" customHeight="1">
      <c r="A214" s="66" t="s">
        <v>969</v>
      </c>
      <c r="B214" s="124">
        <v>0</v>
      </c>
      <c r="C214" s="66"/>
      <c r="D214" s="130"/>
      <c r="E214" s="66"/>
      <c r="F214" s="22"/>
    </row>
    <row r="215" spans="1:6" ht="17.25" customHeight="1">
      <c r="A215" s="66" t="s">
        <v>970</v>
      </c>
      <c r="B215" s="124">
        <v>0</v>
      </c>
      <c r="C215" s="66"/>
      <c r="D215" s="130"/>
      <c r="E215" s="66"/>
      <c r="F215" s="22"/>
    </row>
    <row r="216" spans="1:6" ht="17.25" customHeight="1">
      <c r="A216" s="66" t="s">
        <v>971</v>
      </c>
      <c r="B216" s="124">
        <v>0</v>
      </c>
      <c r="C216" s="66"/>
      <c r="D216" s="130"/>
      <c r="E216" s="66"/>
      <c r="F216" s="22"/>
    </row>
    <row r="217" spans="1:6" ht="17.25" customHeight="1">
      <c r="A217" s="66" t="s">
        <v>972</v>
      </c>
      <c r="B217" s="124">
        <v>0</v>
      </c>
      <c r="C217" s="66"/>
      <c r="D217" s="130"/>
      <c r="E217" s="66"/>
      <c r="F217" s="22"/>
    </row>
    <row r="218" spans="1:6" ht="17.25" customHeight="1">
      <c r="A218" s="66" t="s">
        <v>973</v>
      </c>
      <c r="B218" s="124">
        <v>0</v>
      </c>
      <c r="C218" s="66"/>
      <c r="D218" s="130"/>
      <c r="E218" s="66"/>
      <c r="F218" s="22"/>
    </row>
    <row r="219" spans="1:6" ht="17.25" customHeight="1">
      <c r="A219" s="66" t="s">
        <v>974</v>
      </c>
      <c r="B219" s="124">
        <v>0</v>
      </c>
      <c r="C219" s="66"/>
      <c r="D219" s="130"/>
      <c r="E219" s="66"/>
      <c r="F219" s="22"/>
    </row>
    <row r="220" spans="1:6" ht="17.25" customHeight="1">
      <c r="A220" s="66" t="s">
        <v>975</v>
      </c>
      <c r="B220" s="124">
        <v>0</v>
      </c>
      <c r="C220" s="66"/>
      <c r="D220" s="130"/>
      <c r="E220" s="66"/>
      <c r="F220" s="22"/>
    </row>
    <row r="221" spans="1:6" ht="17.25" customHeight="1">
      <c r="A221" s="66" t="s">
        <v>976</v>
      </c>
      <c r="B221" s="124">
        <v>0</v>
      </c>
      <c r="C221" s="66"/>
      <c r="D221" s="130"/>
      <c r="E221" s="66"/>
      <c r="F221" s="22"/>
    </row>
    <row r="222" spans="1:6" ht="17.25" customHeight="1">
      <c r="A222" s="66" t="s">
        <v>977</v>
      </c>
      <c r="B222" s="124">
        <v>0</v>
      </c>
      <c r="C222" s="66"/>
      <c r="D222" s="130"/>
      <c r="E222" s="66"/>
      <c r="F222" s="22"/>
    </row>
    <row r="223" spans="1:6" ht="17.25" customHeight="1">
      <c r="A223" s="66" t="s">
        <v>978</v>
      </c>
      <c r="B223" s="124">
        <v>0</v>
      </c>
      <c r="C223" s="66"/>
      <c r="D223" s="130"/>
      <c r="E223" s="66"/>
      <c r="F223" s="22"/>
    </row>
    <row r="224" spans="1:6" ht="17.25" customHeight="1">
      <c r="A224" s="66" t="s">
        <v>979</v>
      </c>
      <c r="B224" s="124">
        <v>0</v>
      </c>
      <c r="C224" s="66"/>
      <c r="D224" s="130"/>
      <c r="E224" s="66"/>
      <c r="F224" s="22"/>
    </row>
    <row r="225" spans="1:6" ht="17.25" customHeight="1">
      <c r="A225" s="66" t="s">
        <v>980</v>
      </c>
      <c r="B225" s="124">
        <v>0</v>
      </c>
      <c r="C225" s="66"/>
      <c r="D225" s="130"/>
      <c r="E225" s="66"/>
      <c r="F225" s="22"/>
    </row>
    <row r="226" spans="1:6" ht="17.25" customHeight="1">
      <c r="A226" s="66" t="s">
        <v>981</v>
      </c>
      <c r="B226" s="124">
        <v>0</v>
      </c>
      <c r="C226" s="66"/>
      <c r="D226" s="130"/>
      <c r="E226" s="66"/>
      <c r="F226" s="22"/>
    </row>
    <row r="227" spans="1:6" ht="17.25" customHeight="1">
      <c r="A227" s="66" t="s">
        <v>982</v>
      </c>
      <c r="B227" s="124">
        <v>0</v>
      </c>
      <c r="C227" s="66"/>
      <c r="D227" s="130"/>
      <c r="E227" s="66"/>
      <c r="F227" s="22"/>
    </row>
    <row r="228" spans="1:6" ht="17.25" customHeight="1">
      <c r="A228" s="66" t="s">
        <v>983</v>
      </c>
      <c r="B228" s="124">
        <v>0</v>
      </c>
      <c r="C228" s="66"/>
      <c r="D228" s="130"/>
      <c r="E228" s="66"/>
      <c r="F228" s="22"/>
    </row>
    <row r="229" spans="1:6" ht="17.25" customHeight="1">
      <c r="A229" s="66" t="s">
        <v>984</v>
      </c>
      <c r="B229" s="124">
        <v>0</v>
      </c>
      <c r="C229" s="66"/>
      <c r="D229" s="130"/>
      <c r="E229" s="66"/>
      <c r="F229" s="22"/>
    </row>
    <row r="230" spans="1:6" ht="17.25" customHeight="1">
      <c r="A230" s="66" t="s">
        <v>985</v>
      </c>
      <c r="B230" s="124">
        <v>0</v>
      </c>
      <c r="C230" s="66"/>
      <c r="D230" s="130"/>
      <c r="E230" s="66"/>
      <c r="F230" s="22"/>
    </row>
    <row r="231" spans="1:6" ht="17.25" customHeight="1">
      <c r="A231" s="66" t="s">
        <v>986</v>
      </c>
      <c r="B231" s="124">
        <v>0</v>
      </c>
      <c r="C231" s="66"/>
      <c r="D231" s="130"/>
      <c r="E231" s="66"/>
      <c r="F231" s="22"/>
    </row>
    <row r="232" spans="1:6" ht="17.25" customHeight="1">
      <c r="A232" s="65" t="s">
        <v>987</v>
      </c>
      <c r="B232" s="15">
        <v>837</v>
      </c>
      <c r="C232" s="65"/>
      <c r="D232" s="23"/>
      <c r="E232" s="88" t="s">
        <v>114</v>
      </c>
      <c r="F232" s="8">
        <v>33170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workbookViewId="0" topLeftCell="A1">
      <selection activeCell="A1" sqref="A1:F1"/>
    </sheetView>
  </sheetViews>
  <sheetFormatPr defaultColWidth="9.125" defaultRowHeight="14.25"/>
  <cols>
    <col min="1" max="1" width="52.25390625" style="1" customWidth="1"/>
    <col min="2" max="2" width="20.50390625" style="1" customWidth="1"/>
    <col min="3" max="3" width="52.25390625" style="0" customWidth="1"/>
    <col min="4" max="4" width="20.50390625" style="0" customWidth="1"/>
    <col min="5" max="5" width="52.25390625" style="0" customWidth="1"/>
    <col min="6" max="6" width="20.50390625" style="0" customWidth="1"/>
  </cols>
  <sheetData>
    <row r="1" spans="1:6" ht="28.5" customHeight="1">
      <c r="A1" s="2" t="s">
        <v>988</v>
      </c>
      <c r="B1" s="2"/>
      <c r="C1" s="2"/>
      <c r="D1" s="2"/>
      <c r="E1" s="2"/>
      <c r="F1" s="2"/>
    </row>
    <row r="2" spans="1:6" ht="16.5" customHeight="1">
      <c r="A2" s="42" t="s">
        <v>19</v>
      </c>
      <c r="B2" s="42"/>
      <c r="C2" s="42"/>
      <c r="D2" s="42"/>
      <c r="E2" s="42"/>
      <c r="F2" s="42"/>
    </row>
    <row r="3" spans="1:6" ht="16.5" customHeight="1">
      <c r="A3" s="4" t="s">
        <v>61</v>
      </c>
      <c r="B3" s="4"/>
      <c r="C3" s="4"/>
      <c r="D3" s="4"/>
      <c r="E3" s="4"/>
      <c r="F3" s="4"/>
    </row>
    <row r="4" spans="1:6" ht="16.5" customHeight="1">
      <c r="A4" s="5" t="s">
        <v>62</v>
      </c>
      <c r="B4" s="5" t="s">
        <v>64</v>
      </c>
      <c r="C4" s="5" t="s">
        <v>62</v>
      </c>
      <c r="D4" s="5" t="s">
        <v>64</v>
      </c>
      <c r="E4" s="5" t="s">
        <v>62</v>
      </c>
      <c r="F4" s="5" t="s">
        <v>64</v>
      </c>
    </row>
    <row r="5" spans="1:6" ht="16.5" customHeight="1">
      <c r="A5" s="10" t="s">
        <v>211</v>
      </c>
      <c r="B5" s="8">
        <v>10448</v>
      </c>
      <c r="C5" s="10" t="s">
        <v>989</v>
      </c>
      <c r="D5" s="8">
        <v>30</v>
      </c>
      <c r="E5" s="10" t="s">
        <v>990</v>
      </c>
      <c r="F5" s="8">
        <v>220</v>
      </c>
    </row>
    <row r="6" spans="1:6" ht="16.5" customHeight="1">
      <c r="A6" s="10" t="s">
        <v>212</v>
      </c>
      <c r="B6" s="8">
        <v>575</v>
      </c>
      <c r="C6" s="10" t="s">
        <v>991</v>
      </c>
      <c r="D6" s="8">
        <v>0</v>
      </c>
      <c r="E6" s="10" t="s">
        <v>992</v>
      </c>
      <c r="F6" s="8">
        <v>0</v>
      </c>
    </row>
    <row r="7" spans="1:6" ht="16.5" customHeight="1">
      <c r="A7" s="10" t="s">
        <v>990</v>
      </c>
      <c r="B7" s="8">
        <v>537</v>
      </c>
      <c r="C7" s="10" t="s">
        <v>993</v>
      </c>
      <c r="D7" s="8">
        <v>0</v>
      </c>
      <c r="E7" s="10" t="s">
        <v>994</v>
      </c>
      <c r="F7" s="8">
        <v>0</v>
      </c>
    </row>
    <row r="8" spans="1:6" ht="16.5" customHeight="1">
      <c r="A8" s="10" t="s">
        <v>992</v>
      </c>
      <c r="B8" s="8">
        <v>0</v>
      </c>
      <c r="C8" s="10" t="s">
        <v>995</v>
      </c>
      <c r="D8" s="8">
        <v>0</v>
      </c>
      <c r="E8" s="10" t="s">
        <v>996</v>
      </c>
      <c r="F8" s="8">
        <v>0</v>
      </c>
    </row>
    <row r="9" spans="1:6" ht="16.5" customHeight="1">
      <c r="A9" s="10" t="s">
        <v>994</v>
      </c>
      <c r="B9" s="8">
        <v>0</v>
      </c>
      <c r="C9" s="10" t="s">
        <v>997</v>
      </c>
      <c r="D9" s="8">
        <v>506</v>
      </c>
      <c r="E9" s="10" t="s">
        <v>998</v>
      </c>
      <c r="F9" s="8">
        <v>0</v>
      </c>
    </row>
    <row r="10" spans="1:6" ht="16.5" customHeight="1">
      <c r="A10" s="10" t="s">
        <v>999</v>
      </c>
      <c r="B10" s="8">
        <v>38</v>
      </c>
      <c r="C10" s="10" t="s">
        <v>1000</v>
      </c>
      <c r="D10" s="8">
        <v>151</v>
      </c>
      <c r="E10" s="10" t="s">
        <v>1001</v>
      </c>
      <c r="F10" s="8">
        <v>0</v>
      </c>
    </row>
    <row r="11" spans="1:6" ht="16.5" customHeight="1">
      <c r="A11" s="10" t="s">
        <v>1002</v>
      </c>
      <c r="B11" s="8">
        <v>0</v>
      </c>
      <c r="C11" s="10" t="s">
        <v>218</v>
      </c>
      <c r="D11" s="8">
        <v>0</v>
      </c>
      <c r="E11" s="10" t="s">
        <v>1003</v>
      </c>
      <c r="F11" s="8">
        <v>0</v>
      </c>
    </row>
    <row r="12" spans="1:6" ht="16.5" customHeight="1">
      <c r="A12" s="10" t="s">
        <v>1004</v>
      </c>
      <c r="B12" s="8">
        <v>0</v>
      </c>
      <c r="C12" s="10" t="s">
        <v>990</v>
      </c>
      <c r="D12" s="8">
        <v>0</v>
      </c>
      <c r="E12" s="10" t="s">
        <v>1005</v>
      </c>
      <c r="F12" s="8">
        <v>0</v>
      </c>
    </row>
    <row r="13" spans="1:6" ht="16.5" customHeight="1">
      <c r="A13" s="10" t="s">
        <v>1006</v>
      </c>
      <c r="B13" s="8">
        <v>0</v>
      </c>
      <c r="C13" s="10" t="s">
        <v>992</v>
      </c>
      <c r="D13" s="8">
        <v>0</v>
      </c>
      <c r="E13" s="10" t="s">
        <v>997</v>
      </c>
      <c r="F13" s="8">
        <v>0</v>
      </c>
    </row>
    <row r="14" spans="1:6" ht="16.5" customHeight="1">
      <c r="A14" s="10" t="s">
        <v>1007</v>
      </c>
      <c r="B14" s="8">
        <v>0</v>
      </c>
      <c r="C14" s="10" t="s">
        <v>994</v>
      </c>
      <c r="D14" s="8">
        <v>0</v>
      </c>
      <c r="E14" s="10" t="s">
        <v>1008</v>
      </c>
      <c r="F14" s="8">
        <v>50</v>
      </c>
    </row>
    <row r="15" spans="1:6" ht="16.5" customHeight="1">
      <c r="A15" s="10" t="s">
        <v>1009</v>
      </c>
      <c r="B15" s="8">
        <v>0</v>
      </c>
      <c r="C15" s="10" t="s">
        <v>1010</v>
      </c>
      <c r="D15" s="8">
        <v>0</v>
      </c>
      <c r="E15" s="10" t="s">
        <v>224</v>
      </c>
      <c r="F15" s="8">
        <v>0</v>
      </c>
    </row>
    <row r="16" spans="1:6" ht="16.5" customHeight="1">
      <c r="A16" s="10" t="s">
        <v>997</v>
      </c>
      <c r="B16" s="8">
        <v>0</v>
      </c>
      <c r="C16" s="10" t="s">
        <v>1011</v>
      </c>
      <c r="D16" s="8">
        <v>0</v>
      </c>
      <c r="E16" s="10" t="s">
        <v>990</v>
      </c>
      <c r="F16" s="8">
        <v>0</v>
      </c>
    </row>
    <row r="17" spans="1:6" ht="16.5" customHeight="1">
      <c r="A17" s="10" t="s">
        <v>1012</v>
      </c>
      <c r="B17" s="8">
        <v>0</v>
      </c>
      <c r="C17" s="10" t="s">
        <v>1013</v>
      </c>
      <c r="D17" s="8">
        <v>0</v>
      </c>
      <c r="E17" s="10" t="s">
        <v>992</v>
      </c>
      <c r="F17" s="8">
        <v>0</v>
      </c>
    </row>
    <row r="18" spans="1:6" ht="16.5" customHeight="1">
      <c r="A18" s="10" t="s">
        <v>213</v>
      </c>
      <c r="B18" s="8">
        <v>414</v>
      </c>
      <c r="C18" s="10" t="s">
        <v>1014</v>
      </c>
      <c r="D18" s="8">
        <v>0</v>
      </c>
      <c r="E18" s="10" t="s">
        <v>994</v>
      </c>
      <c r="F18" s="8">
        <v>0</v>
      </c>
    </row>
    <row r="19" spans="1:6" ht="16.5" customHeight="1">
      <c r="A19" s="10" t="s">
        <v>990</v>
      </c>
      <c r="B19" s="8">
        <v>380</v>
      </c>
      <c r="C19" s="10" t="s">
        <v>1015</v>
      </c>
      <c r="D19" s="8">
        <v>0</v>
      </c>
      <c r="E19" s="10" t="s">
        <v>1016</v>
      </c>
      <c r="F19" s="8">
        <v>0</v>
      </c>
    </row>
    <row r="20" spans="1:6" ht="16.5" customHeight="1">
      <c r="A20" s="10" t="s">
        <v>992</v>
      </c>
      <c r="B20" s="8">
        <v>0</v>
      </c>
      <c r="C20" s="10" t="s">
        <v>993</v>
      </c>
      <c r="D20" s="8">
        <v>0</v>
      </c>
      <c r="E20" s="10" t="s">
        <v>1017</v>
      </c>
      <c r="F20" s="8">
        <v>0</v>
      </c>
    </row>
    <row r="21" spans="1:6" ht="16.5" customHeight="1">
      <c r="A21" s="10" t="s">
        <v>994</v>
      </c>
      <c r="B21" s="8">
        <v>0</v>
      </c>
      <c r="C21" s="10" t="s">
        <v>997</v>
      </c>
      <c r="D21" s="8">
        <v>0</v>
      </c>
      <c r="E21" s="10" t="s">
        <v>1018</v>
      </c>
      <c r="F21" s="8">
        <v>0</v>
      </c>
    </row>
    <row r="22" spans="1:6" ht="16.5" customHeight="1">
      <c r="A22" s="10" t="s">
        <v>1019</v>
      </c>
      <c r="B22" s="8">
        <v>34</v>
      </c>
      <c r="C22" s="10" t="s">
        <v>1020</v>
      </c>
      <c r="D22" s="8">
        <v>0</v>
      </c>
      <c r="E22" s="10" t="s">
        <v>1021</v>
      </c>
      <c r="F22" s="8">
        <v>0</v>
      </c>
    </row>
    <row r="23" spans="1:6" ht="16.5" customHeight="1">
      <c r="A23" s="10" t="s">
        <v>1022</v>
      </c>
      <c r="B23" s="8">
        <v>0</v>
      </c>
      <c r="C23" s="10" t="s">
        <v>219</v>
      </c>
      <c r="D23" s="8">
        <v>269</v>
      </c>
      <c r="E23" s="10" t="s">
        <v>1023</v>
      </c>
      <c r="F23" s="8">
        <v>0</v>
      </c>
    </row>
    <row r="24" spans="1:6" ht="16.5" customHeight="1">
      <c r="A24" s="10" t="s">
        <v>1024</v>
      </c>
      <c r="B24" s="8">
        <v>0</v>
      </c>
      <c r="C24" s="10" t="s">
        <v>990</v>
      </c>
      <c r="D24" s="8">
        <v>0</v>
      </c>
      <c r="E24" s="10" t="s">
        <v>1025</v>
      </c>
      <c r="F24" s="8">
        <v>0</v>
      </c>
    </row>
    <row r="25" spans="1:6" ht="16.5" customHeight="1">
      <c r="A25" s="10" t="s">
        <v>997</v>
      </c>
      <c r="B25" s="8">
        <v>0</v>
      </c>
      <c r="C25" s="10" t="s">
        <v>992</v>
      </c>
      <c r="D25" s="8">
        <v>0</v>
      </c>
      <c r="E25" s="10" t="s">
        <v>997</v>
      </c>
      <c r="F25" s="8">
        <v>0</v>
      </c>
    </row>
    <row r="26" spans="1:6" ht="16.5" customHeight="1">
      <c r="A26" s="10" t="s">
        <v>1026</v>
      </c>
      <c r="B26" s="8">
        <v>0</v>
      </c>
      <c r="C26" s="10" t="s">
        <v>994</v>
      </c>
      <c r="D26" s="8">
        <v>0</v>
      </c>
      <c r="E26" s="10" t="s">
        <v>1027</v>
      </c>
      <c r="F26" s="8">
        <v>0</v>
      </c>
    </row>
    <row r="27" spans="1:6" ht="16.5" customHeight="1">
      <c r="A27" s="10" t="s">
        <v>214</v>
      </c>
      <c r="B27" s="8">
        <v>2929</v>
      </c>
      <c r="C27" s="10" t="s">
        <v>1028</v>
      </c>
      <c r="D27" s="8">
        <v>29</v>
      </c>
      <c r="E27" s="10" t="s">
        <v>225</v>
      </c>
      <c r="F27" s="8">
        <v>988</v>
      </c>
    </row>
    <row r="28" spans="1:6" ht="16.5" customHeight="1">
      <c r="A28" s="10" t="s">
        <v>990</v>
      </c>
      <c r="B28" s="8">
        <v>2887</v>
      </c>
      <c r="C28" s="10" t="s">
        <v>1029</v>
      </c>
      <c r="D28" s="8">
        <v>0</v>
      </c>
      <c r="E28" s="10" t="s">
        <v>990</v>
      </c>
      <c r="F28" s="8">
        <v>833</v>
      </c>
    </row>
    <row r="29" spans="1:6" ht="16.5" customHeight="1">
      <c r="A29" s="10" t="s">
        <v>992</v>
      </c>
      <c r="B29" s="8">
        <v>0</v>
      </c>
      <c r="C29" s="10" t="s">
        <v>993</v>
      </c>
      <c r="D29" s="8">
        <v>0</v>
      </c>
      <c r="E29" s="10" t="s">
        <v>992</v>
      </c>
      <c r="F29" s="8">
        <v>6</v>
      </c>
    </row>
    <row r="30" spans="1:6" ht="16.5" customHeight="1">
      <c r="A30" s="10" t="s">
        <v>994</v>
      </c>
      <c r="B30" s="8">
        <v>0</v>
      </c>
      <c r="C30" s="10" t="s">
        <v>997</v>
      </c>
      <c r="D30" s="8">
        <v>240</v>
      </c>
      <c r="E30" s="10" t="s">
        <v>994</v>
      </c>
      <c r="F30" s="8">
        <v>0</v>
      </c>
    </row>
    <row r="31" spans="1:6" ht="16.5" customHeight="1">
      <c r="A31" s="10" t="s">
        <v>1030</v>
      </c>
      <c r="B31" s="8">
        <v>0</v>
      </c>
      <c r="C31" s="10" t="s">
        <v>1031</v>
      </c>
      <c r="D31" s="8">
        <v>0</v>
      </c>
      <c r="E31" s="10" t="s">
        <v>1032</v>
      </c>
      <c r="F31" s="8">
        <v>0</v>
      </c>
    </row>
    <row r="32" spans="1:6" ht="16.5" customHeight="1">
      <c r="A32" s="10" t="s">
        <v>1033</v>
      </c>
      <c r="B32" s="8">
        <v>0</v>
      </c>
      <c r="C32" s="10" t="s">
        <v>220</v>
      </c>
      <c r="D32" s="8">
        <v>0</v>
      </c>
      <c r="E32" s="10" t="s">
        <v>1034</v>
      </c>
      <c r="F32" s="8">
        <v>93</v>
      </c>
    </row>
    <row r="33" spans="1:6" ht="16.5" customHeight="1">
      <c r="A33" s="10" t="s">
        <v>1035</v>
      </c>
      <c r="B33" s="8">
        <v>0</v>
      </c>
      <c r="C33" s="10" t="s">
        <v>990</v>
      </c>
      <c r="D33" s="8">
        <v>0</v>
      </c>
      <c r="E33" s="10" t="s">
        <v>1036</v>
      </c>
      <c r="F33" s="8">
        <v>0</v>
      </c>
    </row>
    <row r="34" spans="1:6" ht="16.5" customHeight="1">
      <c r="A34" s="10" t="s">
        <v>1037</v>
      </c>
      <c r="B34" s="8">
        <v>0</v>
      </c>
      <c r="C34" s="10" t="s">
        <v>992</v>
      </c>
      <c r="D34" s="8">
        <v>0</v>
      </c>
      <c r="E34" s="10" t="s">
        <v>993</v>
      </c>
      <c r="F34" s="8">
        <v>7</v>
      </c>
    </row>
    <row r="35" spans="1:6" ht="16.5" customHeight="1">
      <c r="A35" s="10" t="s">
        <v>1038</v>
      </c>
      <c r="B35" s="8">
        <v>0</v>
      </c>
      <c r="C35" s="10" t="s">
        <v>994</v>
      </c>
      <c r="D35" s="8">
        <v>0</v>
      </c>
      <c r="E35" s="10" t="s">
        <v>997</v>
      </c>
      <c r="F35" s="8">
        <v>49</v>
      </c>
    </row>
    <row r="36" spans="1:6" ht="16.5" customHeight="1">
      <c r="A36" s="10" t="s">
        <v>1039</v>
      </c>
      <c r="B36" s="8">
        <v>0</v>
      </c>
      <c r="C36" s="10" t="s">
        <v>1040</v>
      </c>
      <c r="D36" s="8">
        <v>0</v>
      </c>
      <c r="E36" s="10" t="s">
        <v>1041</v>
      </c>
      <c r="F36" s="8">
        <v>0</v>
      </c>
    </row>
    <row r="37" spans="1:6" ht="16.5" customHeight="1">
      <c r="A37" s="10" t="s">
        <v>997</v>
      </c>
      <c r="B37" s="8">
        <v>42</v>
      </c>
      <c r="C37" s="10" t="s">
        <v>1042</v>
      </c>
      <c r="D37" s="8">
        <v>0</v>
      </c>
      <c r="E37" s="10" t="s">
        <v>226</v>
      </c>
      <c r="F37" s="8">
        <v>530</v>
      </c>
    </row>
    <row r="38" spans="1:6" ht="16.5" customHeight="1">
      <c r="A38" s="10" t="s">
        <v>1043</v>
      </c>
      <c r="B38" s="8">
        <v>0</v>
      </c>
      <c r="C38" s="10" t="s">
        <v>1044</v>
      </c>
      <c r="D38" s="8">
        <v>0</v>
      </c>
      <c r="E38" s="10" t="s">
        <v>990</v>
      </c>
      <c r="F38" s="8">
        <v>125</v>
      </c>
    </row>
    <row r="39" spans="1:6" ht="16.5" customHeight="1">
      <c r="A39" s="10" t="s">
        <v>215</v>
      </c>
      <c r="B39" s="8">
        <v>442</v>
      </c>
      <c r="C39" s="10" t="s">
        <v>993</v>
      </c>
      <c r="D39" s="8">
        <v>0</v>
      </c>
      <c r="E39" s="10" t="s">
        <v>992</v>
      </c>
      <c r="F39" s="8">
        <v>0</v>
      </c>
    </row>
    <row r="40" spans="1:6" ht="16.5" customHeight="1">
      <c r="A40" s="10" t="s">
        <v>990</v>
      </c>
      <c r="B40" s="8">
        <v>280</v>
      </c>
      <c r="C40" s="10" t="s">
        <v>997</v>
      </c>
      <c r="D40" s="8">
        <v>0</v>
      </c>
      <c r="E40" s="10" t="s">
        <v>994</v>
      </c>
      <c r="F40" s="8">
        <v>0</v>
      </c>
    </row>
    <row r="41" spans="1:6" ht="16.5" customHeight="1">
      <c r="A41" s="10" t="s">
        <v>992</v>
      </c>
      <c r="B41" s="8">
        <v>0</v>
      </c>
      <c r="C41" s="10" t="s">
        <v>1045</v>
      </c>
      <c r="D41" s="8">
        <v>0</v>
      </c>
      <c r="E41" s="10" t="s">
        <v>1046</v>
      </c>
      <c r="F41" s="8">
        <v>0</v>
      </c>
    </row>
    <row r="42" spans="1:6" ht="16.5" customHeight="1">
      <c r="A42" s="10" t="s">
        <v>994</v>
      </c>
      <c r="B42" s="8">
        <v>0</v>
      </c>
      <c r="C42" s="10" t="s">
        <v>221</v>
      </c>
      <c r="D42" s="8">
        <v>3</v>
      </c>
      <c r="E42" s="10" t="s">
        <v>1047</v>
      </c>
      <c r="F42" s="8">
        <v>0</v>
      </c>
    </row>
    <row r="43" spans="1:6" ht="16.5" customHeight="1">
      <c r="A43" s="10" t="s">
        <v>1048</v>
      </c>
      <c r="B43" s="8">
        <v>0</v>
      </c>
      <c r="C43" s="10" t="s">
        <v>990</v>
      </c>
      <c r="D43" s="8">
        <v>0</v>
      </c>
      <c r="E43" s="10" t="s">
        <v>1049</v>
      </c>
      <c r="F43" s="8">
        <v>59</v>
      </c>
    </row>
    <row r="44" spans="1:6" ht="16.5" customHeight="1">
      <c r="A44" s="10" t="s">
        <v>1050</v>
      </c>
      <c r="B44" s="8">
        <v>0</v>
      </c>
      <c r="C44" s="10" t="s">
        <v>992</v>
      </c>
      <c r="D44" s="8">
        <v>0</v>
      </c>
      <c r="E44" s="10" t="s">
        <v>1051</v>
      </c>
      <c r="F44" s="8">
        <v>222</v>
      </c>
    </row>
    <row r="45" spans="1:6" ht="16.5" customHeight="1">
      <c r="A45" s="10" t="s">
        <v>1052</v>
      </c>
      <c r="B45" s="8">
        <v>0</v>
      </c>
      <c r="C45" s="10" t="s">
        <v>994</v>
      </c>
      <c r="D45" s="8">
        <v>0</v>
      </c>
      <c r="E45" s="10" t="s">
        <v>1053</v>
      </c>
      <c r="F45" s="8">
        <v>0</v>
      </c>
    </row>
    <row r="46" spans="1:6" ht="16.5" customHeight="1">
      <c r="A46" s="10" t="s">
        <v>1054</v>
      </c>
      <c r="B46" s="8">
        <v>0</v>
      </c>
      <c r="C46" s="10" t="s">
        <v>1055</v>
      </c>
      <c r="D46" s="8">
        <v>0</v>
      </c>
      <c r="E46" s="10" t="s">
        <v>1056</v>
      </c>
      <c r="F46" s="8">
        <v>0</v>
      </c>
    </row>
    <row r="47" spans="1:6" ht="16.5" customHeight="1">
      <c r="A47" s="10" t="s">
        <v>1057</v>
      </c>
      <c r="B47" s="8">
        <v>162</v>
      </c>
      <c r="C47" s="10" t="s">
        <v>1058</v>
      </c>
      <c r="D47" s="8">
        <v>0</v>
      </c>
      <c r="E47" s="10" t="s">
        <v>993</v>
      </c>
      <c r="F47" s="8">
        <v>0</v>
      </c>
    </row>
    <row r="48" spans="1:6" ht="16.5" customHeight="1">
      <c r="A48" s="10" t="s">
        <v>1059</v>
      </c>
      <c r="B48" s="8">
        <v>0</v>
      </c>
      <c r="C48" s="10" t="s">
        <v>1060</v>
      </c>
      <c r="D48" s="8">
        <v>0</v>
      </c>
      <c r="E48" s="10" t="s">
        <v>997</v>
      </c>
      <c r="F48" s="8">
        <v>124</v>
      </c>
    </row>
    <row r="49" spans="1:6" ht="16.5" customHeight="1">
      <c r="A49" s="10" t="s">
        <v>997</v>
      </c>
      <c r="B49" s="8">
        <v>0</v>
      </c>
      <c r="C49" s="10" t="s">
        <v>1061</v>
      </c>
      <c r="D49" s="8">
        <v>0</v>
      </c>
      <c r="E49" s="10" t="s">
        <v>1062</v>
      </c>
      <c r="F49" s="8">
        <v>0</v>
      </c>
    </row>
    <row r="50" spans="1:6" ht="16.5" customHeight="1">
      <c r="A50" s="10" t="s">
        <v>1063</v>
      </c>
      <c r="B50" s="8">
        <v>0</v>
      </c>
      <c r="C50" s="10" t="s">
        <v>1064</v>
      </c>
      <c r="D50" s="8">
        <v>0</v>
      </c>
      <c r="E50" s="10" t="s">
        <v>227</v>
      </c>
      <c r="F50" s="8">
        <v>0</v>
      </c>
    </row>
    <row r="51" spans="1:6" ht="16.5" customHeight="1">
      <c r="A51" s="10" t="s">
        <v>216</v>
      </c>
      <c r="B51" s="8">
        <v>234</v>
      </c>
      <c r="C51" s="10" t="s">
        <v>1065</v>
      </c>
      <c r="D51" s="8">
        <v>0</v>
      </c>
      <c r="E51" s="10" t="s">
        <v>990</v>
      </c>
      <c r="F51" s="8">
        <v>0</v>
      </c>
    </row>
    <row r="52" spans="1:6" ht="16.5" customHeight="1">
      <c r="A52" s="10" t="s">
        <v>990</v>
      </c>
      <c r="B52" s="8">
        <v>0</v>
      </c>
      <c r="C52" s="10" t="s">
        <v>1066</v>
      </c>
      <c r="D52" s="8">
        <v>0</v>
      </c>
      <c r="E52" s="10" t="s">
        <v>992</v>
      </c>
      <c r="F52" s="8">
        <v>0</v>
      </c>
    </row>
    <row r="53" spans="1:6" ht="16.5" customHeight="1">
      <c r="A53" s="10" t="s">
        <v>992</v>
      </c>
      <c r="B53" s="8">
        <v>0</v>
      </c>
      <c r="C53" s="10" t="s">
        <v>1067</v>
      </c>
      <c r="D53" s="8">
        <v>0</v>
      </c>
      <c r="E53" s="10" t="s">
        <v>994</v>
      </c>
      <c r="F53" s="8">
        <v>0</v>
      </c>
    </row>
    <row r="54" spans="1:6" ht="16.5" customHeight="1">
      <c r="A54" s="10" t="s">
        <v>994</v>
      </c>
      <c r="B54" s="8">
        <v>0</v>
      </c>
      <c r="C54" s="10" t="s">
        <v>1068</v>
      </c>
      <c r="D54" s="8">
        <v>0</v>
      </c>
      <c r="E54" s="10" t="s">
        <v>1069</v>
      </c>
      <c r="F54" s="8">
        <v>0</v>
      </c>
    </row>
    <row r="55" spans="1:6" ht="16.5" customHeight="1">
      <c r="A55" s="10" t="s">
        <v>1070</v>
      </c>
      <c r="B55" s="8">
        <v>0</v>
      </c>
      <c r="C55" s="10" t="s">
        <v>997</v>
      </c>
      <c r="D55" s="8">
        <v>0</v>
      </c>
      <c r="E55" s="10" t="s">
        <v>997</v>
      </c>
      <c r="F55" s="8">
        <v>0</v>
      </c>
    </row>
    <row r="56" spans="1:6" ht="16.5" customHeight="1">
      <c r="A56" s="10" t="s">
        <v>1071</v>
      </c>
      <c r="B56" s="8">
        <v>0</v>
      </c>
      <c r="C56" s="10" t="s">
        <v>1072</v>
      </c>
      <c r="D56" s="8">
        <v>3</v>
      </c>
      <c r="E56" s="10" t="s">
        <v>1073</v>
      </c>
      <c r="F56" s="8">
        <v>0</v>
      </c>
    </row>
    <row r="57" spans="1:6" ht="16.5" customHeight="1">
      <c r="A57" s="10" t="s">
        <v>1074</v>
      </c>
      <c r="B57" s="8">
        <v>0</v>
      </c>
      <c r="C57" s="10" t="s">
        <v>222</v>
      </c>
      <c r="D57" s="8">
        <v>320</v>
      </c>
      <c r="E57" s="10" t="s">
        <v>228</v>
      </c>
      <c r="F57" s="8">
        <v>0</v>
      </c>
    </row>
    <row r="58" spans="1:6" ht="16.5" customHeight="1">
      <c r="A58" s="10" t="s">
        <v>1075</v>
      </c>
      <c r="B58" s="8">
        <v>0</v>
      </c>
      <c r="C58" s="10" t="s">
        <v>990</v>
      </c>
      <c r="D58" s="8">
        <v>310</v>
      </c>
      <c r="E58" s="10" t="s">
        <v>990</v>
      </c>
      <c r="F58" s="8">
        <v>0</v>
      </c>
    </row>
    <row r="59" spans="1:6" ht="16.5" customHeight="1">
      <c r="A59" s="10" t="s">
        <v>1076</v>
      </c>
      <c r="B59" s="8">
        <v>0</v>
      </c>
      <c r="C59" s="10" t="s">
        <v>992</v>
      </c>
      <c r="D59" s="8">
        <v>0</v>
      </c>
      <c r="E59" s="10" t="s">
        <v>992</v>
      </c>
      <c r="F59" s="8">
        <v>0</v>
      </c>
    </row>
    <row r="60" spans="1:6" ht="16.5" customHeight="1">
      <c r="A60" s="10" t="s">
        <v>997</v>
      </c>
      <c r="B60" s="8">
        <v>234</v>
      </c>
      <c r="C60" s="10" t="s">
        <v>994</v>
      </c>
      <c r="D60" s="8">
        <v>0</v>
      </c>
      <c r="E60" s="10" t="s">
        <v>994</v>
      </c>
      <c r="F60" s="8">
        <v>0</v>
      </c>
    </row>
    <row r="61" spans="1:6" ht="16.5" customHeight="1">
      <c r="A61" s="10" t="s">
        <v>1077</v>
      </c>
      <c r="B61" s="8">
        <v>0</v>
      </c>
      <c r="C61" s="10" t="s">
        <v>1078</v>
      </c>
      <c r="D61" s="8">
        <v>0</v>
      </c>
      <c r="E61" s="10" t="s">
        <v>1079</v>
      </c>
      <c r="F61" s="8">
        <v>0</v>
      </c>
    </row>
    <row r="62" spans="1:6" ht="16.5" customHeight="1">
      <c r="A62" s="10" t="s">
        <v>217</v>
      </c>
      <c r="B62" s="8">
        <v>1405</v>
      </c>
      <c r="C62" s="10" t="s">
        <v>1080</v>
      </c>
      <c r="D62" s="8">
        <v>0</v>
      </c>
      <c r="E62" s="10" t="s">
        <v>997</v>
      </c>
      <c r="F62" s="8">
        <v>0</v>
      </c>
    </row>
    <row r="63" spans="1:6" ht="16.5" customHeight="1">
      <c r="A63" s="10" t="s">
        <v>990</v>
      </c>
      <c r="B63" s="8">
        <v>718</v>
      </c>
      <c r="C63" s="10" t="s">
        <v>1081</v>
      </c>
      <c r="D63" s="8">
        <v>0</v>
      </c>
      <c r="E63" s="10" t="s">
        <v>1082</v>
      </c>
      <c r="F63" s="8">
        <v>0</v>
      </c>
    </row>
    <row r="64" spans="1:6" ht="16.5" customHeight="1">
      <c r="A64" s="10" t="s">
        <v>992</v>
      </c>
      <c r="B64" s="8">
        <v>0</v>
      </c>
      <c r="C64" s="10" t="s">
        <v>997</v>
      </c>
      <c r="D64" s="8">
        <v>0</v>
      </c>
      <c r="E64" s="10" t="s">
        <v>229</v>
      </c>
      <c r="F64" s="8">
        <v>0</v>
      </c>
    </row>
    <row r="65" spans="1:6" ht="16.5" customHeight="1">
      <c r="A65" s="10" t="s">
        <v>994</v>
      </c>
      <c r="B65" s="8">
        <v>0</v>
      </c>
      <c r="C65" s="10" t="s">
        <v>1083</v>
      </c>
      <c r="D65" s="8">
        <v>10</v>
      </c>
      <c r="E65" s="10" t="s">
        <v>990</v>
      </c>
      <c r="F65" s="8">
        <v>0</v>
      </c>
    </row>
    <row r="66" spans="1:6" ht="16.5" customHeight="1">
      <c r="A66" s="35" t="s">
        <v>1084</v>
      </c>
      <c r="B66" s="44">
        <v>0</v>
      </c>
      <c r="C66" s="10" t="s">
        <v>223</v>
      </c>
      <c r="D66" s="8">
        <v>270</v>
      </c>
      <c r="E66" s="10" t="s">
        <v>992</v>
      </c>
      <c r="F66" s="8">
        <v>0</v>
      </c>
    </row>
    <row r="67" spans="1:6" ht="16.5" customHeight="1">
      <c r="A67" s="10" t="s">
        <v>994</v>
      </c>
      <c r="B67" s="8">
        <v>0</v>
      </c>
      <c r="C67" s="10" t="s">
        <v>997</v>
      </c>
      <c r="D67" s="8">
        <v>0</v>
      </c>
      <c r="E67" s="10" t="s">
        <v>1085</v>
      </c>
      <c r="F67" s="8">
        <v>0</v>
      </c>
    </row>
    <row r="68" spans="1:6" ht="16.5" customHeight="1">
      <c r="A68" s="10" t="s">
        <v>1086</v>
      </c>
      <c r="B68" s="8">
        <v>0</v>
      </c>
      <c r="C68" s="10" t="s">
        <v>1087</v>
      </c>
      <c r="D68" s="8">
        <v>27</v>
      </c>
      <c r="E68" s="10" t="s">
        <v>1088</v>
      </c>
      <c r="F68" s="8">
        <v>0</v>
      </c>
    </row>
    <row r="69" spans="1:6" ht="16.5" customHeight="1">
      <c r="A69" s="10" t="s">
        <v>1089</v>
      </c>
      <c r="B69" s="8">
        <v>0</v>
      </c>
      <c r="C69" s="10" t="s">
        <v>1090</v>
      </c>
      <c r="D69" s="8">
        <v>0</v>
      </c>
      <c r="E69" s="10" t="s">
        <v>1091</v>
      </c>
      <c r="F69" s="8">
        <v>0</v>
      </c>
    </row>
    <row r="70" spans="1:6" ht="16.5" customHeight="1">
      <c r="A70" s="10" t="s">
        <v>1092</v>
      </c>
      <c r="B70" s="8">
        <v>0</v>
      </c>
      <c r="C70" s="10" t="s">
        <v>1093</v>
      </c>
      <c r="D70" s="8">
        <v>0</v>
      </c>
      <c r="E70" s="10" t="s">
        <v>1094</v>
      </c>
      <c r="F70" s="8">
        <v>0</v>
      </c>
    </row>
    <row r="71" spans="1:6" ht="16.5" customHeight="1">
      <c r="A71" s="10" t="s">
        <v>997</v>
      </c>
      <c r="B71" s="8">
        <v>0</v>
      </c>
      <c r="C71" s="10" t="s">
        <v>1095</v>
      </c>
      <c r="D71" s="8">
        <v>0</v>
      </c>
      <c r="E71" s="10" t="s">
        <v>1096</v>
      </c>
      <c r="F71" s="8">
        <v>0</v>
      </c>
    </row>
    <row r="72" spans="1:6" ht="16.5" customHeight="1">
      <c r="A72" s="10" t="s">
        <v>1097</v>
      </c>
      <c r="B72" s="8">
        <v>0</v>
      </c>
      <c r="C72" s="10" t="s">
        <v>240</v>
      </c>
      <c r="D72" s="8">
        <v>0</v>
      </c>
      <c r="E72" s="10" t="s">
        <v>1098</v>
      </c>
      <c r="F72" s="8">
        <v>0</v>
      </c>
    </row>
    <row r="73" spans="1:6" ht="16.5" customHeight="1">
      <c r="A73" s="10" t="s">
        <v>230</v>
      </c>
      <c r="B73" s="8">
        <v>69</v>
      </c>
      <c r="C73" s="10" t="s">
        <v>1099</v>
      </c>
      <c r="D73" s="8">
        <v>0</v>
      </c>
      <c r="E73" s="10" t="s">
        <v>1100</v>
      </c>
      <c r="F73" s="8">
        <v>0</v>
      </c>
    </row>
    <row r="74" spans="1:6" ht="16.5" customHeight="1">
      <c r="A74" s="10" t="s">
        <v>990</v>
      </c>
      <c r="B74" s="8">
        <v>69</v>
      </c>
      <c r="C74" s="10" t="s">
        <v>990</v>
      </c>
      <c r="D74" s="8">
        <v>0</v>
      </c>
      <c r="E74" s="10" t="s">
        <v>1101</v>
      </c>
      <c r="F74" s="8">
        <v>0</v>
      </c>
    </row>
    <row r="75" spans="1:6" ht="16.5" customHeight="1">
      <c r="A75" s="10" t="s">
        <v>992</v>
      </c>
      <c r="B75" s="8">
        <v>0</v>
      </c>
      <c r="C75" s="10" t="s">
        <v>992</v>
      </c>
      <c r="D75" s="8">
        <v>0</v>
      </c>
      <c r="E75" s="10" t="s">
        <v>1102</v>
      </c>
      <c r="F75" s="8">
        <v>0</v>
      </c>
    </row>
    <row r="76" spans="1:6" ht="16.5" customHeight="1">
      <c r="A76" s="10" t="s">
        <v>994</v>
      </c>
      <c r="B76" s="8">
        <v>0</v>
      </c>
      <c r="C76" s="10" t="s">
        <v>994</v>
      </c>
      <c r="D76" s="8">
        <v>0</v>
      </c>
      <c r="E76" s="10" t="s">
        <v>1103</v>
      </c>
      <c r="F76" s="8">
        <v>0</v>
      </c>
    </row>
    <row r="77" spans="1:6" ht="16.5" customHeight="1">
      <c r="A77" s="10" t="s">
        <v>1104</v>
      </c>
      <c r="B77" s="8">
        <v>0</v>
      </c>
      <c r="C77" s="10" t="s">
        <v>1105</v>
      </c>
      <c r="D77" s="8">
        <v>0</v>
      </c>
      <c r="E77" s="10" t="s">
        <v>244</v>
      </c>
      <c r="F77" s="8">
        <v>5126</v>
      </c>
    </row>
    <row r="78" spans="1:6" ht="16.5" customHeight="1">
      <c r="A78" s="10" t="s">
        <v>1106</v>
      </c>
      <c r="B78" s="8">
        <v>0</v>
      </c>
      <c r="C78" s="10" t="s">
        <v>997</v>
      </c>
      <c r="D78" s="8">
        <v>0</v>
      </c>
      <c r="E78" s="10" t="s">
        <v>990</v>
      </c>
      <c r="F78" s="8">
        <v>1982</v>
      </c>
    </row>
    <row r="79" spans="1:6" ht="16.5" customHeight="1">
      <c r="A79" s="10" t="s">
        <v>231</v>
      </c>
      <c r="B79" s="8">
        <v>0</v>
      </c>
      <c r="C79" s="10" t="s">
        <v>1107</v>
      </c>
      <c r="D79" s="8">
        <v>0</v>
      </c>
      <c r="E79" s="10" t="s">
        <v>992</v>
      </c>
      <c r="F79" s="8">
        <v>2273</v>
      </c>
    </row>
    <row r="80" spans="1:6" ht="16.5" customHeight="1">
      <c r="A80" s="10" t="s">
        <v>990</v>
      </c>
      <c r="B80" s="8">
        <v>0</v>
      </c>
      <c r="C80" s="10" t="s">
        <v>1108</v>
      </c>
      <c r="D80" s="8">
        <v>0</v>
      </c>
      <c r="E80" s="10" t="s">
        <v>994</v>
      </c>
      <c r="F80" s="8">
        <v>0</v>
      </c>
    </row>
    <row r="81" spans="1:6" ht="16.5" customHeight="1">
      <c r="A81" s="10" t="s">
        <v>992</v>
      </c>
      <c r="B81" s="8">
        <v>0</v>
      </c>
      <c r="C81" s="10" t="s">
        <v>1109</v>
      </c>
      <c r="D81" s="8">
        <v>0</v>
      </c>
      <c r="E81" s="10" t="s">
        <v>1110</v>
      </c>
      <c r="F81" s="8">
        <v>0</v>
      </c>
    </row>
    <row r="82" spans="1:6" ht="16.5" customHeight="1">
      <c r="A82" s="10" t="s">
        <v>994</v>
      </c>
      <c r="B82" s="8">
        <v>0</v>
      </c>
      <c r="C82" s="10" t="s">
        <v>1111</v>
      </c>
      <c r="D82" s="8">
        <v>0</v>
      </c>
      <c r="E82" s="10" t="s">
        <v>1112</v>
      </c>
      <c r="F82" s="8">
        <v>0</v>
      </c>
    </row>
    <row r="83" spans="1:6" ht="16.5" customHeight="1">
      <c r="A83" s="10" t="s">
        <v>1024</v>
      </c>
      <c r="B83" s="8">
        <v>0</v>
      </c>
      <c r="C83" s="10" t="s">
        <v>1113</v>
      </c>
      <c r="D83" s="8">
        <v>0</v>
      </c>
      <c r="E83" s="10" t="s">
        <v>1114</v>
      </c>
      <c r="F83" s="8">
        <v>0</v>
      </c>
    </row>
    <row r="84" spans="1:6" ht="16.5" customHeight="1">
      <c r="A84" s="10" t="s">
        <v>997</v>
      </c>
      <c r="B84" s="8">
        <v>0</v>
      </c>
      <c r="C84" s="10" t="s">
        <v>1115</v>
      </c>
      <c r="D84" s="8">
        <v>0</v>
      </c>
      <c r="E84" s="10" t="s">
        <v>1116</v>
      </c>
      <c r="F84" s="8">
        <v>0</v>
      </c>
    </row>
    <row r="85" spans="1:6" ht="16.5" customHeight="1">
      <c r="A85" s="10" t="s">
        <v>1117</v>
      </c>
      <c r="B85" s="8">
        <v>0</v>
      </c>
      <c r="C85" s="10" t="s">
        <v>1118</v>
      </c>
      <c r="D85" s="8">
        <v>0</v>
      </c>
      <c r="E85" s="10" t="s">
        <v>1119</v>
      </c>
      <c r="F85" s="8">
        <v>0</v>
      </c>
    </row>
    <row r="86" spans="1:6" ht="16.5" customHeight="1">
      <c r="A86" s="10" t="s">
        <v>232</v>
      </c>
      <c r="B86" s="8">
        <v>164</v>
      </c>
      <c r="C86" s="10" t="s">
        <v>1120</v>
      </c>
      <c r="D86" s="8">
        <v>0</v>
      </c>
      <c r="E86" s="10" t="s">
        <v>1121</v>
      </c>
      <c r="F86" s="8">
        <v>0</v>
      </c>
    </row>
    <row r="87" spans="1:6" ht="16.5" customHeight="1">
      <c r="A87" s="10" t="s">
        <v>990</v>
      </c>
      <c r="B87" s="8">
        <v>164</v>
      </c>
      <c r="C87" s="10" t="s">
        <v>1122</v>
      </c>
      <c r="D87" s="8">
        <v>0</v>
      </c>
      <c r="E87" s="10" t="s">
        <v>1123</v>
      </c>
      <c r="F87" s="8">
        <v>0</v>
      </c>
    </row>
    <row r="88" spans="1:6" ht="16.5" customHeight="1">
      <c r="A88" s="10" t="s">
        <v>992</v>
      </c>
      <c r="B88" s="8">
        <v>0</v>
      </c>
      <c r="C88" s="10" t="s">
        <v>1124</v>
      </c>
      <c r="D88" s="8">
        <v>0</v>
      </c>
      <c r="E88" s="10" t="s">
        <v>1125</v>
      </c>
      <c r="F88" s="8">
        <v>229</v>
      </c>
    </row>
    <row r="89" spans="1:6" ht="16.5" customHeight="1">
      <c r="A89" s="10" t="s">
        <v>994</v>
      </c>
      <c r="B89" s="8">
        <v>0</v>
      </c>
      <c r="C89" s="10" t="s">
        <v>1126</v>
      </c>
      <c r="D89" s="8">
        <v>0</v>
      </c>
      <c r="E89" s="10" t="s">
        <v>1127</v>
      </c>
      <c r="F89" s="8">
        <v>467</v>
      </c>
    </row>
    <row r="90" spans="1:6" ht="16.5" customHeight="1">
      <c r="A90" s="10" t="s">
        <v>1128</v>
      </c>
      <c r="B90" s="8">
        <v>0</v>
      </c>
      <c r="C90" s="10" t="s">
        <v>1129</v>
      </c>
      <c r="D90" s="8">
        <v>0</v>
      </c>
      <c r="E90" s="10" t="s">
        <v>1130</v>
      </c>
      <c r="F90" s="8">
        <v>0</v>
      </c>
    </row>
    <row r="91" spans="1:6" ht="16.5" customHeight="1">
      <c r="A91" s="10" t="s">
        <v>1131</v>
      </c>
      <c r="B91" s="8">
        <v>0</v>
      </c>
      <c r="C91" s="10" t="s">
        <v>1132</v>
      </c>
      <c r="D91" s="8">
        <v>0</v>
      </c>
      <c r="E91" s="10" t="s">
        <v>1133</v>
      </c>
      <c r="F91" s="8">
        <v>0</v>
      </c>
    </row>
    <row r="92" spans="1:6" ht="16.5" customHeight="1">
      <c r="A92" s="10" t="s">
        <v>997</v>
      </c>
      <c r="B92" s="8">
        <v>0</v>
      </c>
      <c r="C92" s="10" t="s">
        <v>1134</v>
      </c>
      <c r="D92" s="8">
        <v>0</v>
      </c>
      <c r="E92" s="10" t="s">
        <v>1135</v>
      </c>
      <c r="F92" s="8">
        <v>7</v>
      </c>
    </row>
    <row r="93" spans="1:6" ht="16.5" customHeight="1">
      <c r="A93" s="10" t="s">
        <v>1136</v>
      </c>
      <c r="B93" s="8">
        <v>0</v>
      </c>
      <c r="C93" s="10" t="s">
        <v>1137</v>
      </c>
      <c r="D93" s="8">
        <v>0</v>
      </c>
      <c r="E93" s="10" t="s">
        <v>1138</v>
      </c>
      <c r="F93" s="8">
        <v>0</v>
      </c>
    </row>
    <row r="94" spans="1:6" ht="16.5" customHeight="1">
      <c r="A94" s="10" t="s">
        <v>233</v>
      </c>
      <c r="B94" s="8">
        <v>1429</v>
      </c>
      <c r="C94" s="10" t="s">
        <v>1139</v>
      </c>
      <c r="D94" s="8">
        <v>0</v>
      </c>
      <c r="E94" s="10" t="s">
        <v>1140</v>
      </c>
      <c r="F94" s="8">
        <v>168</v>
      </c>
    </row>
    <row r="95" spans="1:6" ht="16.5" customHeight="1">
      <c r="A95" s="10" t="s">
        <v>990</v>
      </c>
      <c r="B95" s="8">
        <v>1388</v>
      </c>
      <c r="C95" s="10" t="s">
        <v>1141</v>
      </c>
      <c r="D95" s="8">
        <v>0</v>
      </c>
      <c r="E95" s="10" t="s">
        <v>1142</v>
      </c>
      <c r="F95" s="8">
        <v>0</v>
      </c>
    </row>
    <row r="96" spans="1:6" ht="16.5" customHeight="1">
      <c r="A96" s="10" t="s">
        <v>992</v>
      </c>
      <c r="B96" s="8">
        <v>0</v>
      </c>
      <c r="C96" s="10" t="s">
        <v>1143</v>
      </c>
      <c r="D96" s="8">
        <v>0</v>
      </c>
      <c r="E96" s="10" t="s">
        <v>993</v>
      </c>
      <c r="F96" s="8">
        <v>0</v>
      </c>
    </row>
    <row r="97" spans="1:6" ht="16.5" customHeight="1">
      <c r="A97" s="10" t="s">
        <v>994</v>
      </c>
      <c r="B97" s="8">
        <v>0</v>
      </c>
      <c r="C97" s="10" t="s">
        <v>1144</v>
      </c>
      <c r="D97" s="8">
        <v>0</v>
      </c>
      <c r="E97" s="10" t="s">
        <v>997</v>
      </c>
      <c r="F97" s="8">
        <v>0</v>
      </c>
    </row>
    <row r="98" spans="1:6" ht="16.5" customHeight="1">
      <c r="A98" s="10" t="s">
        <v>1105</v>
      </c>
      <c r="B98" s="8">
        <v>0</v>
      </c>
      <c r="C98" s="10" t="s">
        <v>1145</v>
      </c>
      <c r="D98" s="8">
        <v>0</v>
      </c>
      <c r="E98" s="10" t="s">
        <v>1146</v>
      </c>
      <c r="F98" s="8">
        <v>0</v>
      </c>
    </row>
    <row r="99" spans="1:6" ht="16.5" customHeight="1">
      <c r="A99" s="10" t="s">
        <v>997</v>
      </c>
      <c r="B99" s="8">
        <v>0</v>
      </c>
      <c r="C99" s="10" t="s">
        <v>1147</v>
      </c>
      <c r="D99" s="8">
        <v>0</v>
      </c>
      <c r="E99" s="10" t="s">
        <v>245</v>
      </c>
      <c r="F99" s="8">
        <v>0</v>
      </c>
    </row>
    <row r="100" spans="1:6" ht="16.5" customHeight="1">
      <c r="A100" s="10" t="s">
        <v>1148</v>
      </c>
      <c r="B100" s="8">
        <v>41</v>
      </c>
      <c r="C100" s="10" t="s">
        <v>1149</v>
      </c>
      <c r="D100" s="8">
        <v>0</v>
      </c>
      <c r="E100" s="10" t="s">
        <v>990</v>
      </c>
      <c r="F100" s="8">
        <v>0</v>
      </c>
    </row>
    <row r="101" spans="1:6" ht="16.5" customHeight="1">
      <c r="A101" s="10" t="s">
        <v>234</v>
      </c>
      <c r="B101" s="8">
        <v>190</v>
      </c>
      <c r="C101" s="10" t="s">
        <v>1150</v>
      </c>
      <c r="D101" s="8">
        <v>0</v>
      </c>
      <c r="E101" s="10" t="s">
        <v>992</v>
      </c>
      <c r="F101" s="8">
        <v>0</v>
      </c>
    </row>
    <row r="102" spans="1:6" ht="16.5" customHeight="1">
      <c r="A102" s="10" t="s">
        <v>990</v>
      </c>
      <c r="B102" s="8">
        <v>190</v>
      </c>
      <c r="C102" s="10" t="s">
        <v>1151</v>
      </c>
      <c r="D102" s="8">
        <v>0</v>
      </c>
      <c r="E102" s="10" t="s">
        <v>994</v>
      </c>
      <c r="F102" s="8">
        <v>0</v>
      </c>
    </row>
    <row r="103" spans="1:6" ht="16.5" customHeight="1">
      <c r="A103" s="10" t="s">
        <v>992</v>
      </c>
      <c r="B103" s="8">
        <v>0</v>
      </c>
      <c r="C103" s="10" t="s">
        <v>1152</v>
      </c>
      <c r="D103" s="8">
        <v>0</v>
      </c>
      <c r="E103" s="10" t="s">
        <v>1153</v>
      </c>
      <c r="F103" s="8">
        <v>0</v>
      </c>
    </row>
    <row r="104" spans="1:6" ht="16.5" customHeight="1">
      <c r="A104" s="10" t="s">
        <v>994</v>
      </c>
      <c r="B104" s="8">
        <v>0</v>
      </c>
      <c r="C104" s="10" t="s">
        <v>1154</v>
      </c>
      <c r="D104" s="8">
        <v>0</v>
      </c>
      <c r="E104" s="10" t="s">
        <v>997</v>
      </c>
      <c r="F104" s="8">
        <v>0</v>
      </c>
    </row>
    <row r="105" spans="1:6" ht="16.5" customHeight="1">
      <c r="A105" s="10" t="s">
        <v>997</v>
      </c>
      <c r="B105" s="8">
        <v>0</v>
      </c>
      <c r="C105" s="10" t="s">
        <v>1155</v>
      </c>
      <c r="D105" s="8">
        <v>0</v>
      </c>
      <c r="E105" s="10" t="s">
        <v>1156</v>
      </c>
      <c r="F105" s="8">
        <v>0</v>
      </c>
    </row>
    <row r="106" spans="1:6" ht="16.5" customHeight="1">
      <c r="A106" s="10" t="s">
        <v>1157</v>
      </c>
      <c r="B106" s="8">
        <v>0</v>
      </c>
      <c r="C106" s="10" t="s">
        <v>1158</v>
      </c>
      <c r="D106" s="8">
        <v>0</v>
      </c>
      <c r="E106" s="10" t="s">
        <v>246</v>
      </c>
      <c r="F106" s="8">
        <v>680</v>
      </c>
    </row>
    <row r="107" spans="1:6" ht="16.5" customHeight="1">
      <c r="A107" s="10" t="s">
        <v>235</v>
      </c>
      <c r="B107" s="8">
        <v>190</v>
      </c>
      <c r="C107" s="10" t="s">
        <v>1159</v>
      </c>
      <c r="D107" s="8">
        <v>0</v>
      </c>
      <c r="E107" s="10" t="s">
        <v>990</v>
      </c>
      <c r="F107" s="8">
        <v>482</v>
      </c>
    </row>
    <row r="108" spans="1:6" ht="16.5" customHeight="1">
      <c r="A108" s="10" t="s">
        <v>990</v>
      </c>
      <c r="B108" s="8">
        <v>190</v>
      </c>
      <c r="C108" s="10" t="s">
        <v>1160</v>
      </c>
      <c r="D108" s="8">
        <v>0</v>
      </c>
      <c r="E108" s="10" t="s">
        <v>992</v>
      </c>
      <c r="F108" s="8">
        <v>198</v>
      </c>
    </row>
    <row r="109" spans="1:6" ht="16.5" customHeight="1">
      <c r="A109" s="10" t="s">
        <v>992</v>
      </c>
      <c r="B109" s="8">
        <v>0</v>
      </c>
      <c r="C109" s="10" t="s">
        <v>241</v>
      </c>
      <c r="D109" s="8">
        <v>3</v>
      </c>
      <c r="E109" s="10" t="s">
        <v>994</v>
      </c>
      <c r="F109" s="8">
        <v>0</v>
      </c>
    </row>
    <row r="110" spans="1:6" ht="16.5" customHeight="1">
      <c r="A110" s="10" t="s">
        <v>994</v>
      </c>
      <c r="B110" s="8">
        <v>0</v>
      </c>
      <c r="C110" s="10" t="s">
        <v>1161</v>
      </c>
      <c r="D110" s="8">
        <v>0</v>
      </c>
      <c r="E110" s="10" t="s">
        <v>1162</v>
      </c>
      <c r="F110" s="8">
        <v>0</v>
      </c>
    </row>
    <row r="111" spans="1:6" ht="16.5" customHeight="1">
      <c r="A111" s="10" t="s">
        <v>997</v>
      </c>
      <c r="B111" s="8">
        <v>0</v>
      </c>
      <c r="C111" s="10" t="s">
        <v>1163</v>
      </c>
      <c r="D111" s="8">
        <v>0</v>
      </c>
      <c r="E111" s="10" t="s">
        <v>1164</v>
      </c>
      <c r="F111" s="8">
        <v>0</v>
      </c>
    </row>
    <row r="112" spans="1:6" ht="16.5" customHeight="1">
      <c r="A112" s="10" t="s">
        <v>1165</v>
      </c>
      <c r="B112" s="8">
        <v>0</v>
      </c>
      <c r="C112" s="10" t="s">
        <v>1166</v>
      </c>
      <c r="D112" s="8">
        <v>0</v>
      </c>
      <c r="E112" s="10" t="s">
        <v>1167</v>
      </c>
      <c r="F112" s="8">
        <v>0</v>
      </c>
    </row>
    <row r="113" spans="1:6" ht="16.5" customHeight="1">
      <c r="A113" s="10" t="s">
        <v>236</v>
      </c>
      <c r="B113" s="8">
        <v>0</v>
      </c>
      <c r="C113" s="10" t="s">
        <v>1168</v>
      </c>
      <c r="D113" s="8">
        <v>0</v>
      </c>
      <c r="E113" s="10" t="s">
        <v>1169</v>
      </c>
      <c r="F113" s="8">
        <v>0</v>
      </c>
    </row>
    <row r="114" spans="1:6" ht="16.5" customHeight="1">
      <c r="A114" s="10" t="s">
        <v>990</v>
      </c>
      <c r="B114" s="8">
        <v>0</v>
      </c>
      <c r="C114" s="10" t="s">
        <v>1170</v>
      </c>
      <c r="D114" s="8">
        <v>0</v>
      </c>
      <c r="E114" s="10" t="s">
        <v>1171</v>
      </c>
      <c r="F114" s="8">
        <v>0</v>
      </c>
    </row>
    <row r="115" spans="1:6" ht="16.5" customHeight="1">
      <c r="A115" s="10" t="s">
        <v>992</v>
      </c>
      <c r="B115" s="8">
        <v>0</v>
      </c>
      <c r="C115" s="10" t="s">
        <v>1172</v>
      </c>
      <c r="D115" s="8">
        <v>0</v>
      </c>
      <c r="E115" s="10" t="s">
        <v>1173</v>
      </c>
      <c r="F115" s="8">
        <v>0</v>
      </c>
    </row>
    <row r="116" spans="1:6" ht="16.5" customHeight="1">
      <c r="A116" s="10" t="s">
        <v>994</v>
      </c>
      <c r="B116" s="8">
        <v>0</v>
      </c>
      <c r="C116" s="10" t="s">
        <v>1174</v>
      </c>
      <c r="D116" s="8">
        <v>3</v>
      </c>
      <c r="E116" s="10" t="s">
        <v>997</v>
      </c>
      <c r="F116" s="8">
        <v>0</v>
      </c>
    </row>
    <row r="117" spans="1:6" ht="16.5" customHeight="1">
      <c r="A117" s="10" t="s">
        <v>997</v>
      </c>
      <c r="B117" s="8">
        <v>0</v>
      </c>
      <c r="C117" s="10" t="s">
        <v>1175</v>
      </c>
      <c r="D117" s="8">
        <v>3</v>
      </c>
      <c r="E117" s="10" t="s">
        <v>1176</v>
      </c>
      <c r="F117" s="8">
        <v>0</v>
      </c>
    </row>
    <row r="118" spans="1:6" ht="16.5" customHeight="1">
      <c r="A118" s="10" t="s">
        <v>1177</v>
      </c>
      <c r="B118" s="8">
        <v>0</v>
      </c>
      <c r="C118" s="10" t="s">
        <v>1178</v>
      </c>
      <c r="D118" s="8">
        <v>0</v>
      </c>
      <c r="E118" s="10" t="s">
        <v>247</v>
      </c>
      <c r="F118" s="8">
        <v>900</v>
      </c>
    </row>
    <row r="119" spans="1:6" ht="16.5" customHeight="1">
      <c r="A119" s="10" t="s">
        <v>237</v>
      </c>
      <c r="B119" s="8">
        <v>0</v>
      </c>
      <c r="C119" s="10" t="s">
        <v>1179</v>
      </c>
      <c r="D119" s="8">
        <v>0</v>
      </c>
      <c r="E119" s="10" t="s">
        <v>990</v>
      </c>
      <c r="F119" s="8">
        <v>507</v>
      </c>
    </row>
    <row r="120" spans="1:6" ht="16.5" customHeight="1">
      <c r="A120" s="10" t="s">
        <v>990</v>
      </c>
      <c r="B120" s="8">
        <v>0</v>
      </c>
      <c r="C120" s="10" t="s">
        <v>1180</v>
      </c>
      <c r="D120" s="8">
        <v>0</v>
      </c>
      <c r="E120" s="10" t="s">
        <v>992</v>
      </c>
      <c r="F120" s="8">
        <v>393</v>
      </c>
    </row>
    <row r="121" spans="1:6" ht="16.5" customHeight="1">
      <c r="A121" s="10" t="s">
        <v>992</v>
      </c>
      <c r="B121" s="8">
        <v>0</v>
      </c>
      <c r="C121" s="10" t="s">
        <v>1181</v>
      </c>
      <c r="D121" s="8">
        <v>0</v>
      </c>
      <c r="E121" s="10" t="s">
        <v>994</v>
      </c>
      <c r="F121" s="8">
        <v>0</v>
      </c>
    </row>
    <row r="122" spans="1:6" ht="16.5" customHeight="1">
      <c r="A122" s="10" t="s">
        <v>994</v>
      </c>
      <c r="B122" s="8">
        <v>0</v>
      </c>
      <c r="C122" s="10" t="s">
        <v>1182</v>
      </c>
      <c r="D122" s="8">
        <v>0</v>
      </c>
      <c r="E122" s="10" t="s">
        <v>1183</v>
      </c>
      <c r="F122" s="8">
        <v>0</v>
      </c>
    </row>
    <row r="123" spans="1:6" ht="16.5" customHeight="1">
      <c r="A123" s="10" t="s">
        <v>997</v>
      </c>
      <c r="B123" s="8">
        <v>0</v>
      </c>
      <c r="C123" s="10" t="s">
        <v>1184</v>
      </c>
      <c r="D123" s="8">
        <v>0</v>
      </c>
      <c r="E123" s="10" t="s">
        <v>1185</v>
      </c>
      <c r="F123" s="8">
        <v>0</v>
      </c>
    </row>
    <row r="124" spans="1:6" ht="16.5" customHeight="1">
      <c r="A124" s="10" t="s">
        <v>1186</v>
      </c>
      <c r="B124" s="8">
        <v>0</v>
      </c>
      <c r="C124" s="10" t="s">
        <v>1187</v>
      </c>
      <c r="D124" s="8">
        <v>0</v>
      </c>
      <c r="E124" s="10" t="s">
        <v>1188</v>
      </c>
      <c r="F124" s="8">
        <v>0</v>
      </c>
    </row>
    <row r="125" spans="1:6" ht="16.5" customHeight="1">
      <c r="A125" s="10" t="s">
        <v>1189</v>
      </c>
      <c r="B125" s="8">
        <v>27</v>
      </c>
      <c r="C125" s="10" t="s">
        <v>1190</v>
      </c>
      <c r="D125" s="8">
        <v>0</v>
      </c>
      <c r="E125" s="10" t="s">
        <v>997</v>
      </c>
      <c r="F125" s="8">
        <v>0</v>
      </c>
    </row>
    <row r="126" spans="1:6" ht="16.5" customHeight="1">
      <c r="A126" s="10" t="s">
        <v>990</v>
      </c>
      <c r="B126" s="8">
        <v>0</v>
      </c>
      <c r="C126" s="10" t="s">
        <v>1191</v>
      </c>
      <c r="D126" s="8">
        <v>0</v>
      </c>
      <c r="E126" s="10" t="s">
        <v>1192</v>
      </c>
      <c r="F126" s="8">
        <v>0</v>
      </c>
    </row>
    <row r="127" spans="1:6" ht="16.5" customHeight="1">
      <c r="A127" s="10" t="s">
        <v>992</v>
      </c>
      <c r="B127" s="8">
        <v>0</v>
      </c>
      <c r="C127" s="10" t="s">
        <v>242</v>
      </c>
      <c r="D127" s="8">
        <v>7186</v>
      </c>
      <c r="E127" s="10" t="s">
        <v>248</v>
      </c>
      <c r="F127" s="8">
        <v>310</v>
      </c>
    </row>
    <row r="128" spans="1:6" ht="16.5" customHeight="1">
      <c r="A128" s="10" t="s">
        <v>994</v>
      </c>
      <c r="B128" s="8">
        <v>0</v>
      </c>
      <c r="C128" s="10" t="s">
        <v>243</v>
      </c>
      <c r="D128" s="8">
        <v>0</v>
      </c>
      <c r="E128" s="10" t="s">
        <v>990</v>
      </c>
      <c r="F128" s="8">
        <v>167</v>
      </c>
    </row>
    <row r="129" spans="1:6" ht="16.5" customHeight="1">
      <c r="A129" s="10" t="s">
        <v>992</v>
      </c>
      <c r="B129" s="8">
        <v>45</v>
      </c>
      <c r="C129" s="10" t="s">
        <v>257</v>
      </c>
      <c r="D129" s="8">
        <v>484</v>
      </c>
      <c r="E129" s="10" t="s">
        <v>1193</v>
      </c>
      <c r="F129" s="8">
        <v>0</v>
      </c>
    </row>
    <row r="130" spans="1:6" ht="16.5" customHeight="1">
      <c r="A130" s="10" t="s">
        <v>994</v>
      </c>
      <c r="B130" s="8">
        <v>0</v>
      </c>
      <c r="C130" s="10" t="s">
        <v>1194</v>
      </c>
      <c r="D130" s="8">
        <v>0</v>
      </c>
      <c r="E130" s="10" t="s">
        <v>1195</v>
      </c>
      <c r="F130" s="8">
        <v>0</v>
      </c>
    </row>
    <row r="131" spans="1:6" ht="16.5" customHeight="1">
      <c r="A131" s="10" t="s">
        <v>1196</v>
      </c>
      <c r="B131" s="8">
        <v>64</v>
      </c>
      <c r="C131" s="10" t="s">
        <v>1197</v>
      </c>
      <c r="D131" s="8">
        <v>21</v>
      </c>
      <c r="E131" s="10" t="s">
        <v>1198</v>
      </c>
      <c r="F131" s="8">
        <v>0</v>
      </c>
    </row>
    <row r="132" spans="1:6" ht="16.5" customHeight="1">
      <c r="A132" s="10" t="s">
        <v>1199</v>
      </c>
      <c r="B132" s="8">
        <v>0</v>
      </c>
      <c r="C132" s="10" t="s">
        <v>1200</v>
      </c>
      <c r="D132" s="8">
        <v>0</v>
      </c>
      <c r="E132" s="10" t="s">
        <v>1201</v>
      </c>
      <c r="F132" s="8">
        <v>0</v>
      </c>
    </row>
    <row r="133" spans="1:6" ht="16.5" customHeight="1">
      <c r="A133" s="10" t="s">
        <v>1202</v>
      </c>
      <c r="B133" s="8">
        <v>0</v>
      </c>
      <c r="C133" s="10" t="s">
        <v>1203</v>
      </c>
      <c r="D133" s="8">
        <v>463</v>
      </c>
      <c r="E133" s="10" t="s">
        <v>1204</v>
      </c>
      <c r="F133" s="8">
        <v>1580</v>
      </c>
    </row>
    <row r="134" spans="1:6" ht="16.5" customHeight="1">
      <c r="A134" s="10" t="s">
        <v>1205</v>
      </c>
      <c r="B134" s="8">
        <v>34</v>
      </c>
      <c r="C134" s="10" t="s">
        <v>1206</v>
      </c>
      <c r="D134" s="8">
        <v>0</v>
      </c>
      <c r="E134" s="10" t="s">
        <v>270</v>
      </c>
      <c r="F134" s="8">
        <v>0</v>
      </c>
    </row>
    <row r="135" spans="1:6" ht="16.5" customHeight="1">
      <c r="A135" s="10" t="s">
        <v>1207</v>
      </c>
      <c r="B135" s="8">
        <v>0</v>
      </c>
      <c r="C135" s="10" t="s">
        <v>1208</v>
      </c>
      <c r="D135" s="8">
        <v>0</v>
      </c>
      <c r="E135" s="10" t="s">
        <v>1193</v>
      </c>
      <c r="F135" s="8">
        <v>0</v>
      </c>
    </row>
    <row r="136" spans="1:6" ht="16.5" customHeight="1">
      <c r="A136" s="10" t="s">
        <v>1209</v>
      </c>
      <c r="B136" s="8">
        <v>0</v>
      </c>
      <c r="C136" s="10" t="s">
        <v>258</v>
      </c>
      <c r="D136" s="8">
        <v>0</v>
      </c>
      <c r="E136" s="10" t="s">
        <v>1210</v>
      </c>
      <c r="F136" s="8">
        <v>0</v>
      </c>
    </row>
    <row r="137" spans="1:6" ht="16.5" customHeight="1">
      <c r="A137" s="10" t="s">
        <v>997</v>
      </c>
      <c r="B137" s="8">
        <v>0</v>
      </c>
      <c r="C137" s="10" t="s">
        <v>1211</v>
      </c>
      <c r="D137" s="8">
        <v>0</v>
      </c>
      <c r="E137" s="10" t="s">
        <v>1212</v>
      </c>
      <c r="F137" s="8">
        <v>0</v>
      </c>
    </row>
    <row r="138" spans="1:6" ht="16.5" customHeight="1">
      <c r="A138" s="10" t="s">
        <v>1213</v>
      </c>
      <c r="B138" s="8">
        <v>0</v>
      </c>
      <c r="C138" s="10" t="s">
        <v>1214</v>
      </c>
      <c r="D138" s="8">
        <v>0</v>
      </c>
      <c r="E138" s="10" t="s">
        <v>1215</v>
      </c>
      <c r="F138" s="8">
        <v>0</v>
      </c>
    </row>
    <row r="139" spans="1:6" ht="16.5" customHeight="1">
      <c r="A139" s="10" t="s">
        <v>249</v>
      </c>
      <c r="B139" s="8">
        <v>0</v>
      </c>
      <c r="C139" s="10" t="s">
        <v>1216</v>
      </c>
      <c r="D139" s="8">
        <v>0</v>
      </c>
      <c r="E139" s="10" t="s">
        <v>271</v>
      </c>
      <c r="F139" s="8">
        <v>0</v>
      </c>
    </row>
    <row r="140" spans="1:6" ht="16.5" customHeight="1">
      <c r="A140" s="10" t="s">
        <v>990</v>
      </c>
      <c r="B140" s="8">
        <v>0</v>
      </c>
      <c r="C140" s="10" t="s">
        <v>1217</v>
      </c>
      <c r="D140" s="8">
        <v>0</v>
      </c>
      <c r="E140" s="10" t="s">
        <v>1218</v>
      </c>
      <c r="F140" s="8">
        <v>0</v>
      </c>
    </row>
    <row r="141" spans="1:6" ht="16.5" customHeight="1">
      <c r="A141" s="10" t="s">
        <v>992</v>
      </c>
      <c r="B141" s="8">
        <v>0</v>
      </c>
      <c r="C141" s="10" t="s">
        <v>1219</v>
      </c>
      <c r="D141" s="8">
        <v>0</v>
      </c>
      <c r="E141" s="10" t="s">
        <v>1220</v>
      </c>
      <c r="F141" s="8">
        <v>0</v>
      </c>
    </row>
    <row r="142" spans="1:6" ht="16.5" customHeight="1">
      <c r="A142" s="10" t="s">
        <v>994</v>
      </c>
      <c r="B142" s="8">
        <v>0</v>
      </c>
      <c r="C142" s="10" t="s">
        <v>259</v>
      </c>
      <c r="D142" s="8">
        <v>0</v>
      </c>
      <c r="E142" s="10" t="s">
        <v>1221</v>
      </c>
      <c r="F142" s="8">
        <v>0</v>
      </c>
    </row>
    <row r="143" spans="1:6" ht="16.5" customHeight="1">
      <c r="A143" s="10" t="s">
        <v>1222</v>
      </c>
      <c r="B143" s="8">
        <v>0</v>
      </c>
      <c r="C143" s="10" t="s">
        <v>1223</v>
      </c>
      <c r="D143" s="8">
        <v>0</v>
      </c>
      <c r="E143" s="10" t="s">
        <v>1224</v>
      </c>
      <c r="F143" s="8">
        <v>0</v>
      </c>
    </row>
    <row r="144" spans="1:6" ht="16.5" customHeight="1">
      <c r="A144" s="10" t="s">
        <v>1225</v>
      </c>
      <c r="B144" s="8">
        <v>0</v>
      </c>
      <c r="C144" s="10" t="s">
        <v>1226</v>
      </c>
      <c r="D144" s="8">
        <v>0</v>
      </c>
      <c r="E144" s="10" t="s">
        <v>272</v>
      </c>
      <c r="F144" s="8">
        <v>134</v>
      </c>
    </row>
    <row r="145" spans="1:6" ht="16.5" customHeight="1">
      <c r="A145" s="10" t="s">
        <v>1227</v>
      </c>
      <c r="B145" s="8">
        <v>0</v>
      </c>
      <c r="C145" s="10" t="s">
        <v>1228</v>
      </c>
      <c r="D145" s="8">
        <v>0</v>
      </c>
      <c r="E145" s="10" t="s">
        <v>1193</v>
      </c>
      <c r="F145" s="8">
        <v>68</v>
      </c>
    </row>
    <row r="146" spans="1:6" ht="16.5" customHeight="1">
      <c r="A146" s="10" t="s">
        <v>997</v>
      </c>
      <c r="B146" s="8">
        <v>0</v>
      </c>
      <c r="C146" s="10" t="s">
        <v>260</v>
      </c>
      <c r="D146" s="8">
        <v>0</v>
      </c>
      <c r="E146" s="10" t="s">
        <v>1229</v>
      </c>
      <c r="F146" s="8">
        <v>29</v>
      </c>
    </row>
    <row r="147" spans="1:6" ht="16.5" customHeight="1">
      <c r="A147" s="10" t="s">
        <v>1230</v>
      </c>
      <c r="B147" s="8">
        <v>0</v>
      </c>
      <c r="C147" s="10" t="s">
        <v>1231</v>
      </c>
      <c r="D147" s="8">
        <v>0</v>
      </c>
      <c r="E147" s="10" t="s">
        <v>1232</v>
      </c>
      <c r="F147" s="8">
        <v>0</v>
      </c>
    </row>
    <row r="148" spans="1:6" ht="16.5" customHeight="1">
      <c r="A148" s="10" t="s">
        <v>250</v>
      </c>
      <c r="B148" s="8">
        <v>0</v>
      </c>
      <c r="C148" s="10" t="s">
        <v>1233</v>
      </c>
      <c r="D148" s="8">
        <v>0</v>
      </c>
      <c r="E148" s="10" t="s">
        <v>1234</v>
      </c>
      <c r="F148" s="8">
        <v>0</v>
      </c>
    </row>
    <row r="149" spans="1:6" ht="16.5" customHeight="1">
      <c r="A149" s="10" t="s">
        <v>990</v>
      </c>
      <c r="B149" s="8">
        <v>0</v>
      </c>
      <c r="C149" s="10" t="s">
        <v>1235</v>
      </c>
      <c r="D149" s="8">
        <v>0</v>
      </c>
      <c r="E149" s="10" t="s">
        <v>1236</v>
      </c>
      <c r="F149" s="8">
        <v>0</v>
      </c>
    </row>
    <row r="150" spans="1:6" ht="16.5" customHeight="1">
      <c r="A150" s="10" t="s">
        <v>992</v>
      </c>
      <c r="B150" s="8">
        <v>0</v>
      </c>
      <c r="C150" s="10" t="s">
        <v>261</v>
      </c>
      <c r="D150" s="8">
        <v>0</v>
      </c>
      <c r="E150" s="10" t="s">
        <v>1237</v>
      </c>
      <c r="F150" s="8">
        <v>37</v>
      </c>
    </row>
    <row r="151" spans="1:6" ht="16.5" customHeight="1">
      <c r="A151" s="10" t="s">
        <v>994</v>
      </c>
      <c r="B151" s="8">
        <v>0</v>
      </c>
      <c r="C151" s="10" t="s">
        <v>1238</v>
      </c>
      <c r="D151" s="8">
        <v>0</v>
      </c>
      <c r="E151" s="10" t="s">
        <v>273</v>
      </c>
      <c r="F151" s="8">
        <v>0</v>
      </c>
    </row>
    <row r="152" spans="1:6" ht="16.5" customHeight="1">
      <c r="A152" s="10" t="s">
        <v>1239</v>
      </c>
      <c r="B152" s="8">
        <v>0</v>
      </c>
      <c r="C152" s="10" t="s">
        <v>1240</v>
      </c>
      <c r="D152" s="8">
        <v>0</v>
      </c>
      <c r="E152" s="10" t="s">
        <v>1241</v>
      </c>
      <c r="F152" s="8">
        <v>0</v>
      </c>
    </row>
    <row r="153" spans="1:6" ht="16.5" customHeight="1">
      <c r="A153" s="10" t="s">
        <v>1242</v>
      </c>
      <c r="B153" s="8">
        <v>0</v>
      </c>
      <c r="C153" s="10" t="s">
        <v>1243</v>
      </c>
      <c r="D153" s="8">
        <v>0</v>
      </c>
      <c r="E153" s="10" t="s">
        <v>1244</v>
      </c>
      <c r="F153" s="8">
        <v>0</v>
      </c>
    </row>
    <row r="154" spans="1:6" ht="16.5" customHeight="1">
      <c r="A154" s="10" t="s">
        <v>1245</v>
      </c>
      <c r="B154" s="8">
        <v>0</v>
      </c>
      <c r="C154" s="10" t="s">
        <v>262</v>
      </c>
      <c r="D154" s="8">
        <v>299</v>
      </c>
      <c r="E154" s="10" t="s">
        <v>1246</v>
      </c>
      <c r="F154" s="8">
        <v>0</v>
      </c>
    </row>
    <row r="155" spans="1:6" ht="16.5" customHeight="1">
      <c r="A155" s="10" t="s">
        <v>997</v>
      </c>
      <c r="B155" s="8">
        <v>0</v>
      </c>
      <c r="C155" s="10" t="s">
        <v>1247</v>
      </c>
      <c r="D155" s="8">
        <v>143</v>
      </c>
      <c r="E155" s="10" t="s">
        <v>1248</v>
      </c>
      <c r="F155" s="8">
        <v>0</v>
      </c>
    </row>
    <row r="156" spans="1:6" ht="16.5" customHeight="1">
      <c r="A156" s="10" t="s">
        <v>1249</v>
      </c>
      <c r="B156" s="8">
        <v>0</v>
      </c>
      <c r="C156" s="10" t="s">
        <v>1250</v>
      </c>
      <c r="D156" s="8">
        <v>156</v>
      </c>
      <c r="E156" s="10" t="s">
        <v>1251</v>
      </c>
      <c r="F156" s="8">
        <v>0</v>
      </c>
    </row>
    <row r="157" spans="1:6" ht="16.5" customHeight="1">
      <c r="A157" s="10" t="s">
        <v>251</v>
      </c>
      <c r="B157" s="8">
        <v>0</v>
      </c>
      <c r="C157" s="10" t="s">
        <v>1252</v>
      </c>
      <c r="D157" s="8">
        <v>0</v>
      </c>
      <c r="E157" s="10" t="s">
        <v>1253</v>
      </c>
      <c r="F157" s="8">
        <v>0</v>
      </c>
    </row>
    <row r="158" spans="1:6" ht="16.5" customHeight="1">
      <c r="A158" s="10" t="s">
        <v>990</v>
      </c>
      <c r="B158" s="8">
        <v>0</v>
      </c>
      <c r="C158" s="10" t="s">
        <v>1254</v>
      </c>
      <c r="D158" s="8">
        <v>0</v>
      </c>
      <c r="E158" s="10" t="s">
        <v>1255</v>
      </c>
      <c r="F158" s="8">
        <v>0</v>
      </c>
    </row>
    <row r="159" spans="1:6" ht="16.5" customHeight="1">
      <c r="A159" s="10" t="s">
        <v>992</v>
      </c>
      <c r="B159" s="8">
        <v>0</v>
      </c>
      <c r="C159" s="10" t="s">
        <v>1256</v>
      </c>
      <c r="D159" s="8">
        <v>0</v>
      </c>
      <c r="E159" s="10" t="s">
        <v>1257</v>
      </c>
      <c r="F159" s="8">
        <v>0</v>
      </c>
    </row>
    <row r="160" spans="1:6" ht="16.5" customHeight="1">
      <c r="A160" s="10" t="s">
        <v>994</v>
      </c>
      <c r="B160" s="8">
        <v>0</v>
      </c>
      <c r="C160" s="10" t="s">
        <v>263</v>
      </c>
      <c r="D160" s="8">
        <v>791</v>
      </c>
      <c r="E160" s="10" t="s">
        <v>1258</v>
      </c>
      <c r="F160" s="8">
        <v>0</v>
      </c>
    </row>
    <row r="161" spans="1:6" ht="16.5" customHeight="1">
      <c r="A161" s="10" t="s">
        <v>1259</v>
      </c>
      <c r="B161" s="8">
        <v>0</v>
      </c>
      <c r="C161" s="10" t="s">
        <v>1260</v>
      </c>
      <c r="D161" s="8">
        <v>481</v>
      </c>
      <c r="E161" s="10" t="s">
        <v>1261</v>
      </c>
      <c r="F161" s="8">
        <v>0</v>
      </c>
    </row>
    <row r="162" spans="1:6" ht="16.5" customHeight="1">
      <c r="A162" s="10" t="s">
        <v>1262</v>
      </c>
      <c r="B162" s="8">
        <v>0</v>
      </c>
      <c r="C162" s="10" t="s">
        <v>1263</v>
      </c>
      <c r="D162" s="8">
        <v>0</v>
      </c>
      <c r="E162" s="10" t="s">
        <v>276</v>
      </c>
      <c r="F162" s="8">
        <v>3187</v>
      </c>
    </row>
    <row r="163" spans="1:6" ht="16.5" customHeight="1">
      <c r="A163" s="10" t="s">
        <v>997</v>
      </c>
      <c r="B163" s="8">
        <v>0</v>
      </c>
      <c r="C163" s="10" t="s">
        <v>1264</v>
      </c>
      <c r="D163" s="8">
        <v>0</v>
      </c>
      <c r="E163" s="10" t="s">
        <v>277</v>
      </c>
      <c r="F163" s="8">
        <v>1402</v>
      </c>
    </row>
    <row r="164" spans="1:6" ht="16.5" customHeight="1">
      <c r="A164" s="10" t="s">
        <v>1265</v>
      </c>
      <c r="B164" s="8">
        <v>0</v>
      </c>
      <c r="C164" s="10" t="s">
        <v>1266</v>
      </c>
      <c r="D164" s="8">
        <v>0</v>
      </c>
      <c r="E164" s="10" t="s">
        <v>990</v>
      </c>
      <c r="F164" s="8">
        <v>138</v>
      </c>
    </row>
    <row r="165" spans="1:6" ht="16.5" customHeight="1">
      <c r="A165" s="10" t="s">
        <v>252</v>
      </c>
      <c r="B165" s="8">
        <v>0</v>
      </c>
      <c r="C165" s="10" t="s">
        <v>1267</v>
      </c>
      <c r="D165" s="8">
        <v>205</v>
      </c>
      <c r="E165" s="10" t="s">
        <v>992</v>
      </c>
      <c r="F165" s="8">
        <v>0</v>
      </c>
    </row>
    <row r="166" spans="1:6" ht="16.5" customHeight="1">
      <c r="A166" s="10" t="s">
        <v>990</v>
      </c>
      <c r="B166" s="8">
        <v>0</v>
      </c>
      <c r="C166" s="10" t="s">
        <v>1268</v>
      </c>
      <c r="D166" s="8">
        <v>105</v>
      </c>
      <c r="E166" s="10" t="s">
        <v>994</v>
      </c>
      <c r="F166" s="8">
        <v>87</v>
      </c>
    </row>
    <row r="167" spans="1:6" ht="16.5" customHeight="1">
      <c r="A167" s="10" t="s">
        <v>992</v>
      </c>
      <c r="B167" s="8">
        <v>0</v>
      </c>
      <c r="C167" s="10" t="s">
        <v>1269</v>
      </c>
      <c r="D167" s="8">
        <v>312</v>
      </c>
      <c r="E167" s="10" t="s">
        <v>1270</v>
      </c>
      <c r="F167" s="8">
        <v>71</v>
      </c>
    </row>
    <row r="168" spans="1:6" ht="16.5" customHeight="1">
      <c r="A168" s="10" t="s">
        <v>1271</v>
      </c>
      <c r="B168" s="8">
        <v>0</v>
      </c>
      <c r="C168" s="10" t="s">
        <v>1272</v>
      </c>
      <c r="D168" s="8">
        <v>312</v>
      </c>
      <c r="E168" s="10" t="s">
        <v>1273</v>
      </c>
      <c r="F168" s="8">
        <v>35</v>
      </c>
    </row>
    <row r="169" spans="1:6" ht="16.5" customHeight="1">
      <c r="A169" s="10" t="s">
        <v>1274</v>
      </c>
      <c r="B169" s="8">
        <v>0</v>
      </c>
      <c r="C169" s="10" t="s">
        <v>265</v>
      </c>
      <c r="D169" s="8">
        <v>1845</v>
      </c>
      <c r="E169" s="10" t="s">
        <v>1275</v>
      </c>
      <c r="F169" s="8">
        <v>33</v>
      </c>
    </row>
    <row r="170" spans="1:6" ht="16.5" customHeight="1">
      <c r="A170" s="10" t="s">
        <v>1276</v>
      </c>
      <c r="B170" s="8">
        <v>0</v>
      </c>
      <c r="C170" s="10" t="s">
        <v>266</v>
      </c>
      <c r="D170" s="8">
        <v>131</v>
      </c>
      <c r="E170" s="10" t="s">
        <v>1277</v>
      </c>
      <c r="F170" s="8">
        <v>78</v>
      </c>
    </row>
    <row r="171" spans="1:6" ht="16.5" customHeight="1">
      <c r="A171" s="10" t="s">
        <v>1138</v>
      </c>
      <c r="B171" s="8">
        <v>0</v>
      </c>
      <c r="C171" s="10" t="s">
        <v>990</v>
      </c>
      <c r="D171" s="8">
        <v>131</v>
      </c>
      <c r="E171" s="10" t="s">
        <v>1278</v>
      </c>
      <c r="F171" s="8">
        <v>0</v>
      </c>
    </row>
    <row r="172" spans="1:6" ht="16.5" customHeight="1">
      <c r="A172" s="10" t="s">
        <v>1279</v>
      </c>
      <c r="B172" s="8">
        <v>0</v>
      </c>
      <c r="C172" s="10" t="s">
        <v>992</v>
      </c>
      <c r="D172" s="8">
        <v>0</v>
      </c>
      <c r="E172" s="10" t="s">
        <v>1280</v>
      </c>
      <c r="F172" s="8">
        <v>920</v>
      </c>
    </row>
    <row r="173" spans="1:6" ht="16.5" customHeight="1">
      <c r="A173" s="10" t="s">
        <v>1281</v>
      </c>
      <c r="B173" s="8">
        <v>170</v>
      </c>
      <c r="C173" s="10" t="s">
        <v>994</v>
      </c>
      <c r="D173" s="8">
        <v>0</v>
      </c>
      <c r="E173" s="10" t="s">
        <v>1282</v>
      </c>
      <c r="F173" s="8">
        <v>0</v>
      </c>
    </row>
    <row r="174" spans="1:6" ht="16.5" customHeight="1">
      <c r="A174" s="10" t="s">
        <v>1283</v>
      </c>
      <c r="B174" s="8">
        <v>0</v>
      </c>
      <c r="C174" s="10" t="s">
        <v>1284</v>
      </c>
      <c r="D174" s="8">
        <v>0</v>
      </c>
      <c r="E174" s="10" t="s">
        <v>1285</v>
      </c>
      <c r="F174" s="8">
        <v>10</v>
      </c>
    </row>
    <row r="175" spans="1:6" ht="16.5" customHeight="1">
      <c r="A175" s="10" t="s">
        <v>1286</v>
      </c>
      <c r="B175" s="8">
        <v>170</v>
      </c>
      <c r="C175" s="10" t="s">
        <v>267</v>
      </c>
      <c r="D175" s="8">
        <v>0</v>
      </c>
      <c r="E175" s="10" t="s">
        <v>1287</v>
      </c>
      <c r="F175" s="8">
        <v>0</v>
      </c>
    </row>
    <row r="176" spans="1:6" ht="16.5" customHeight="1">
      <c r="A176" s="10" t="s">
        <v>254</v>
      </c>
      <c r="B176" s="8">
        <v>42504</v>
      </c>
      <c r="C176" s="10" t="s">
        <v>1193</v>
      </c>
      <c r="D176" s="8">
        <v>0</v>
      </c>
      <c r="E176" s="10" t="s">
        <v>1288</v>
      </c>
      <c r="F176" s="8">
        <v>30</v>
      </c>
    </row>
    <row r="177" spans="1:6" ht="16.5" customHeight="1">
      <c r="A177" s="10" t="s">
        <v>255</v>
      </c>
      <c r="B177" s="8">
        <v>375</v>
      </c>
      <c r="C177" s="10" t="s">
        <v>1289</v>
      </c>
      <c r="D177" s="8">
        <v>0</v>
      </c>
      <c r="E177" s="10" t="s">
        <v>278</v>
      </c>
      <c r="F177" s="8">
        <v>1230</v>
      </c>
    </row>
    <row r="178" spans="1:6" ht="16.5" customHeight="1">
      <c r="A178" s="10" t="s">
        <v>990</v>
      </c>
      <c r="B178" s="8">
        <v>375</v>
      </c>
      <c r="C178" s="10" t="s">
        <v>1290</v>
      </c>
      <c r="D178" s="8">
        <v>0</v>
      </c>
      <c r="E178" s="10" t="s">
        <v>990</v>
      </c>
      <c r="F178" s="8">
        <v>0</v>
      </c>
    </row>
    <row r="179" spans="1:6" ht="16.5" customHeight="1">
      <c r="A179" s="10" t="s">
        <v>992</v>
      </c>
      <c r="B179" s="8">
        <v>0</v>
      </c>
      <c r="C179" s="10" t="s">
        <v>1291</v>
      </c>
      <c r="D179" s="8">
        <v>0</v>
      </c>
      <c r="E179" s="10" t="s">
        <v>992</v>
      </c>
      <c r="F179" s="8">
        <v>0</v>
      </c>
    </row>
    <row r="180" spans="1:6" ht="16.5" customHeight="1">
      <c r="A180" s="10" t="s">
        <v>994</v>
      </c>
      <c r="B180" s="8">
        <v>0</v>
      </c>
      <c r="C180" s="10" t="s">
        <v>1292</v>
      </c>
      <c r="D180" s="8">
        <v>0</v>
      </c>
      <c r="E180" s="10" t="s">
        <v>994</v>
      </c>
      <c r="F180" s="8">
        <v>0</v>
      </c>
    </row>
    <row r="181" spans="1:6" ht="16.5" customHeight="1">
      <c r="A181" s="10" t="s">
        <v>1293</v>
      </c>
      <c r="B181" s="8">
        <v>0</v>
      </c>
      <c r="C181" s="10" t="s">
        <v>1294</v>
      </c>
      <c r="D181" s="8">
        <v>0</v>
      </c>
      <c r="E181" s="10" t="s">
        <v>1295</v>
      </c>
      <c r="F181" s="8">
        <v>40</v>
      </c>
    </row>
    <row r="182" spans="1:6" ht="16.5" customHeight="1">
      <c r="A182" s="10" t="s">
        <v>256</v>
      </c>
      <c r="B182" s="8">
        <v>40243</v>
      </c>
      <c r="C182" s="10" t="s">
        <v>1296</v>
      </c>
      <c r="D182" s="8">
        <v>0</v>
      </c>
      <c r="E182" s="10" t="s">
        <v>1297</v>
      </c>
      <c r="F182" s="8">
        <v>1190</v>
      </c>
    </row>
    <row r="183" spans="1:6" ht="16.5" customHeight="1">
      <c r="A183" s="10" t="s">
        <v>1298</v>
      </c>
      <c r="B183" s="8">
        <v>1532</v>
      </c>
      <c r="C183" s="10" t="s">
        <v>1299</v>
      </c>
      <c r="D183" s="8">
        <v>0</v>
      </c>
      <c r="E183" s="10" t="s">
        <v>1300</v>
      </c>
      <c r="F183" s="8">
        <v>0</v>
      </c>
    </row>
    <row r="184" spans="1:6" ht="16.5" customHeight="1">
      <c r="A184" s="10" t="s">
        <v>1301</v>
      </c>
      <c r="B184" s="8">
        <v>19429</v>
      </c>
      <c r="C184" s="10" t="s">
        <v>268</v>
      </c>
      <c r="D184" s="8">
        <v>0</v>
      </c>
      <c r="E184" s="10" t="s">
        <v>1302</v>
      </c>
      <c r="F184" s="8">
        <v>0</v>
      </c>
    </row>
    <row r="185" spans="1:6" ht="16.5" customHeight="1">
      <c r="A185" s="10" t="s">
        <v>1303</v>
      </c>
      <c r="B185" s="8">
        <v>15418</v>
      </c>
      <c r="C185" s="10" t="s">
        <v>1193</v>
      </c>
      <c r="D185" s="8">
        <v>0</v>
      </c>
      <c r="E185" s="10" t="s">
        <v>279</v>
      </c>
      <c r="F185" s="8">
        <v>0</v>
      </c>
    </row>
    <row r="186" spans="1:6" ht="16.5" customHeight="1">
      <c r="A186" s="10" t="s">
        <v>1304</v>
      </c>
      <c r="B186" s="8">
        <v>3804</v>
      </c>
      <c r="C186" s="10" t="s">
        <v>1305</v>
      </c>
      <c r="D186" s="8">
        <v>0</v>
      </c>
      <c r="E186" s="10" t="s">
        <v>990</v>
      </c>
      <c r="F186" s="8">
        <v>0</v>
      </c>
    </row>
    <row r="187" spans="1:6" ht="16.5" customHeight="1">
      <c r="A187" s="10" t="s">
        <v>1306</v>
      </c>
      <c r="B187" s="8">
        <v>40</v>
      </c>
      <c r="C187" s="10" t="s">
        <v>1307</v>
      </c>
      <c r="D187" s="8">
        <v>0</v>
      </c>
      <c r="E187" s="10" t="s">
        <v>992</v>
      </c>
      <c r="F187" s="8">
        <v>0</v>
      </c>
    </row>
    <row r="188" spans="1:6" ht="16.5" customHeight="1">
      <c r="A188" s="10" t="s">
        <v>1308</v>
      </c>
      <c r="B188" s="8">
        <v>0</v>
      </c>
      <c r="C188" s="10" t="s">
        <v>1309</v>
      </c>
      <c r="D188" s="8">
        <v>0</v>
      </c>
      <c r="E188" s="10" t="s">
        <v>994</v>
      </c>
      <c r="F188" s="8">
        <v>0</v>
      </c>
    </row>
    <row r="189" spans="1:6" ht="16.5" customHeight="1">
      <c r="A189" s="10" t="s">
        <v>1310</v>
      </c>
      <c r="B189" s="8">
        <v>0</v>
      </c>
      <c r="C189" s="10" t="s">
        <v>1311</v>
      </c>
      <c r="D189" s="8">
        <v>0</v>
      </c>
      <c r="E189" s="10" t="s">
        <v>1312</v>
      </c>
      <c r="F189" s="8">
        <v>0</v>
      </c>
    </row>
    <row r="190" spans="1:6" ht="16.5" customHeight="1">
      <c r="A190" s="10" t="s">
        <v>1313</v>
      </c>
      <c r="B190" s="8">
        <v>20</v>
      </c>
      <c r="C190" s="10" t="s">
        <v>269</v>
      </c>
      <c r="D190" s="8">
        <v>1580</v>
      </c>
      <c r="E190" s="10" t="s">
        <v>1314</v>
      </c>
      <c r="F190" s="8">
        <v>0</v>
      </c>
    </row>
    <row r="191" spans="1:6" ht="16.5" customHeight="1">
      <c r="A191" s="10" t="s">
        <v>1315</v>
      </c>
      <c r="B191" s="8">
        <v>0</v>
      </c>
      <c r="C191" s="10" t="s">
        <v>1316</v>
      </c>
      <c r="D191" s="8">
        <v>9328</v>
      </c>
      <c r="E191" s="10" t="s">
        <v>1317</v>
      </c>
      <c r="F191" s="8">
        <v>0</v>
      </c>
    </row>
    <row r="192" spans="1:6" ht="16.5" customHeight="1">
      <c r="A192" s="10" t="s">
        <v>1318</v>
      </c>
      <c r="B192" s="8">
        <v>0</v>
      </c>
      <c r="C192" s="10" t="s">
        <v>1319</v>
      </c>
      <c r="D192" s="8">
        <v>0</v>
      </c>
      <c r="E192" s="10" t="s">
        <v>1320</v>
      </c>
      <c r="F192" s="8">
        <v>4093</v>
      </c>
    </row>
    <row r="193" spans="1:6" ht="16.5" customHeight="1">
      <c r="A193" s="10" t="s">
        <v>1321</v>
      </c>
      <c r="B193" s="8">
        <v>0</v>
      </c>
      <c r="C193" s="10" t="s">
        <v>1322</v>
      </c>
      <c r="D193" s="8">
        <v>0</v>
      </c>
      <c r="E193" s="10" t="s">
        <v>297</v>
      </c>
      <c r="F193" s="8">
        <v>109</v>
      </c>
    </row>
    <row r="194" spans="1:6" ht="16.5" customHeight="1">
      <c r="A194" s="10" t="s">
        <v>1323</v>
      </c>
      <c r="B194" s="8">
        <v>0</v>
      </c>
      <c r="C194" s="10" t="s">
        <v>1324</v>
      </c>
      <c r="D194" s="8">
        <v>0</v>
      </c>
      <c r="E194" s="10" t="s">
        <v>1325</v>
      </c>
      <c r="F194" s="8">
        <v>89</v>
      </c>
    </row>
    <row r="195" spans="1:6" ht="16.5" customHeight="1">
      <c r="A195" s="10" t="s">
        <v>1326</v>
      </c>
      <c r="B195" s="8">
        <v>0</v>
      </c>
      <c r="C195" s="10" t="s">
        <v>288</v>
      </c>
      <c r="D195" s="8">
        <v>0</v>
      </c>
      <c r="E195" s="10" t="s">
        <v>1327</v>
      </c>
      <c r="F195" s="8">
        <v>20</v>
      </c>
    </row>
    <row r="196" spans="1:6" ht="16.5" customHeight="1">
      <c r="A196" s="10" t="s">
        <v>280</v>
      </c>
      <c r="B196" s="8">
        <v>342</v>
      </c>
      <c r="C196" s="10" t="s">
        <v>1328</v>
      </c>
      <c r="D196" s="8">
        <v>0</v>
      </c>
      <c r="E196" s="10" t="s">
        <v>298</v>
      </c>
      <c r="F196" s="8">
        <v>440</v>
      </c>
    </row>
    <row r="197" spans="1:6" ht="16.5" customHeight="1">
      <c r="A197" s="10" t="s">
        <v>990</v>
      </c>
      <c r="B197" s="8">
        <v>221</v>
      </c>
      <c r="C197" s="10" t="s">
        <v>1329</v>
      </c>
      <c r="D197" s="8">
        <v>0</v>
      </c>
      <c r="E197" s="10" t="s">
        <v>1330</v>
      </c>
      <c r="F197" s="8">
        <v>0</v>
      </c>
    </row>
    <row r="198" spans="1:6" ht="16.5" customHeight="1">
      <c r="A198" s="10" t="s">
        <v>992</v>
      </c>
      <c r="B198" s="8">
        <v>0</v>
      </c>
      <c r="C198" s="10" t="s">
        <v>1331</v>
      </c>
      <c r="D198" s="8">
        <v>0</v>
      </c>
      <c r="E198" s="10" t="s">
        <v>1332</v>
      </c>
      <c r="F198" s="8">
        <v>440</v>
      </c>
    </row>
    <row r="199" spans="1:6" ht="16.5" customHeight="1">
      <c r="A199" s="10" t="s">
        <v>994</v>
      </c>
      <c r="B199" s="8">
        <v>0</v>
      </c>
      <c r="C199" s="10" t="s">
        <v>289</v>
      </c>
      <c r="D199" s="8">
        <v>961</v>
      </c>
      <c r="E199" s="10" t="s">
        <v>299</v>
      </c>
      <c r="F199" s="8">
        <v>0</v>
      </c>
    </row>
    <row r="200" spans="1:6" ht="16.5" customHeight="1">
      <c r="A200" s="10" t="s">
        <v>1333</v>
      </c>
      <c r="B200" s="8">
        <v>0</v>
      </c>
      <c r="C200" s="10" t="s">
        <v>1334</v>
      </c>
      <c r="D200" s="8">
        <v>961</v>
      </c>
      <c r="E200" s="10" t="s">
        <v>1335</v>
      </c>
      <c r="F200" s="8">
        <v>0</v>
      </c>
    </row>
    <row r="201" spans="1:6" ht="16.5" customHeight="1">
      <c r="A201" s="10" t="s">
        <v>1336</v>
      </c>
      <c r="B201" s="8">
        <v>2</v>
      </c>
      <c r="C201" s="10" t="s">
        <v>1337</v>
      </c>
      <c r="D201" s="8">
        <v>0</v>
      </c>
      <c r="E201" s="10" t="s">
        <v>1338</v>
      </c>
      <c r="F201" s="8">
        <v>0</v>
      </c>
    </row>
    <row r="202" spans="1:6" ht="16.5" customHeight="1">
      <c r="A202" s="10" t="s">
        <v>1339</v>
      </c>
      <c r="B202" s="8">
        <v>0</v>
      </c>
      <c r="C202" s="10" t="s">
        <v>1340</v>
      </c>
      <c r="D202" s="8">
        <v>0</v>
      </c>
      <c r="E202" s="10" t="s">
        <v>300</v>
      </c>
      <c r="F202" s="8">
        <v>0</v>
      </c>
    </row>
    <row r="203" spans="1:6" ht="16.5" customHeight="1">
      <c r="A203" s="10" t="s">
        <v>1341</v>
      </c>
      <c r="B203" s="8">
        <v>119</v>
      </c>
      <c r="C203" s="10" t="s">
        <v>1342</v>
      </c>
      <c r="D203" s="8">
        <v>0</v>
      </c>
      <c r="E203" s="10" t="s">
        <v>1343</v>
      </c>
      <c r="F203" s="8">
        <v>0</v>
      </c>
    </row>
    <row r="204" spans="1:6" ht="16.5" customHeight="1">
      <c r="A204" s="10" t="s">
        <v>281</v>
      </c>
      <c r="B204" s="8">
        <v>0</v>
      </c>
      <c r="C204" s="10" t="s">
        <v>1344</v>
      </c>
      <c r="D204" s="8">
        <v>0</v>
      </c>
      <c r="E204" s="10" t="s">
        <v>1345</v>
      </c>
      <c r="F204" s="8">
        <v>0</v>
      </c>
    </row>
    <row r="205" spans="1:6" ht="16.5" customHeight="1">
      <c r="A205" s="10" t="s">
        <v>990</v>
      </c>
      <c r="B205" s="8">
        <v>0</v>
      </c>
      <c r="C205" s="10" t="s">
        <v>1346</v>
      </c>
      <c r="D205" s="8">
        <v>0</v>
      </c>
      <c r="E205" s="10" t="s">
        <v>1347</v>
      </c>
      <c r="F205" s="8">
        <v>15</v>
      </c>
    </row>
    <row r="206" spans="1:6" ht="16.5" customHeight="1">
      <c r="A206" s="10" t="s">
        <v>992</v>
      </c>
      <c r="B206" s="8">
        <v>0</v>
      </c>
      <c r="C206" s="10" t="s">
        <v>1348</v>
      </c>
      <c r="D206" s="8">
        <v>0</v>
      </c>
      <c r="E206" s="10" t="s">
        <v>1349</v>
      </c>
      <c r="F206" s="8">
        <v>15</v>
      </c>
    </row>
    <row r="207" spans="1:6" ht="16.5" customHeight="1">
      <c r="A207" s="10" t="s">
        <v>994</v>
      </c>
      <c r="B207" s="8">
        <v>0</v>
      </c>
      <c r="C207" s="10" t="s">
        <v>1350</v>
      </c>
      <c r="D207" s="8">
        <v>0</v>
      </c>
      <c r="E207" s="10" t="s">
        <v>302</v>
      </c>
      <c r="F207" s="8">
        <v>26100</v>
      </c>
    </row>
    <row r="208" spans="1:6" ht="16.5" customHeight="1">
      <c r="A208" s="10" t="s">
        <v>1351</v>
      </c>
      <c r="B208" s="8">
        <v>0</v>
      </c>
      <c r="C208" s="10" t="s">
        <v>1352</v>
      </c>
      <c r="D208" s="8">
        <v>0</v>
      </c>
      <c r="E208" s="10" t="s">
        <v>303</v>
      </c>
      <c r="F208" s="8">
        <v>442</v>
      </c>
    </row>
    <row r="209" spans="1:6" ht="16.5" customHeight="1">
      <c r="A209" s="10" t="s">
        <v>1353</v>
      </c>
      <c r="B209" s="8">
        <v>0</v>
      </c>
      <c r="C209" s="10" t="s">
        <v>1354</v>
      </c>
      <c r="D209" s="8">
        <v>0</v>
      </c>
      <c r="E209" s="10" t="s">
        <v>990</v>
      </c>
      <c r="F209" s="8">
        <v>442</v>
      </c>
    </row>
    <row r="210" spans="1:6" ht="16.5" customHeight="1">
      <c r="A210" s="10" t="s">
        <v>1355</v>
      </c>
      <c r="B210" s="8">
        <v>0</v>
      </c>
      <c r="C210" s="10" t="s">
        <v>1356</v>
      </c>
      <c r="D210" s="8">
        <v>0</v>
      </c>
      <c r="E210" s="10" t="s">
        <v>992</v>
      </c>
      <c r="F210" s="8">
        <v>0</v>
      </c>
    </row>
    <row r="211" spans="1:6" ht="16.5" customHeight="1">
      <c r="A211" s="10" t="s">
        <v>1357</v>
      </c>
      <c r="B211" s="8">
        <v>0</v>
      </c>
      <c r="C211" s="10" t="s">
        <v>1358</v>
      </c>
      <c r="D211" s="8">
        <v>0</v>
      </c>
      <c r="E211" s="10" t="s">
        <v>994</v>
      </c>
      <c r="F211" s="8">
        <v>0</v>
      </c>
    </row>
    <row r="212" spans="1:6" ht="16.5" customHeight="1">
      <c r="A212" s="10" t="s">
        <v>1359</v>
      </c>
      <c r="B212" s="8">
        <v>0</v>
      </c>
      <c r="C212" s="10" t="s">
        <v>1360</v>
      </c>
      <c r="D212" s="8">
        <v>0</v>
      </c>
      <c r="E212" s="10" t="s">
        <v>1361</v>
      </c>
      <c r="F212" s="8">
        <v>0</v>
      </c>
    </row>
    <row r="213" spans="1:6" ht="16.5" customHeight="1">
      <c r="A213" s="10" t="s">
        <v>1362</v>
      </c>
      <c r="B213" s="8">
        <v>213</v>
      </c>
      <c r="C213" s="10" t="s">
        <v>290</v>
      </c>
      <c r="D213" s="8">
        <v>1442</v>
      </c>
      <c r="E213" s="10" t="s">
        <v>304</v>
      </c>
      <c r="F213" s="8">
        <v>1286</v>
      </c>
    </row>
    <row r="214" spans="1:6" ht="16.5" customHeight="1">
      <c r="A214" s="10" t="s">
        <v>1363</v>
      </c>
      <c r="B214" s="8">
        <v>50</v>
      </c>
      <c r="C214" s="10" t="s">
        <v>1364</v>
      </c>
      <c r="D214" s="8">
        <v>213</v>
      </c>
      <c r="E214" s="10" t="s">
        <v>1365</v>
      </c>
      <c r="F214" s="8">
        <v>568</v>
      </c>
    </row>
    <row r="215" spans="1:6" ht="16.5" customHeight="1">
      <c r="A215" s="10" t="s">
        <v>1366</v>
      </c>
      <c r="B215" s="8">
        <v>0</v>
      </c>
      <c r="C215" s="10" t="s">
        <v>1367</v>
      </c>
      <c r="D215" s="8">
        <v>104</v>
      </c>
      <c r="E215" s="10" t="s">
        <v>1368</v>
      </c>
      <c r="F215" s="8">
        <v>195</v>
      </c>
    </row>
    <row r="216" spans="1:6" ht="16.5" customHeight="1">
      <c r="A216" s="10" t="s">
        <v>1369</v>
      </c>
      <c r="B216" s="8">
        <v>163</v>
      </c>
      <c r="C216" s="10" t="s">
        <v>1370</v>
      </c>
      <c r="D216" s="8">
        <v>0</v>
      </c>
      <c r="E216" s="10" t="s">
        <v>1371</v>
      </c>
      <c r="F216" s="8">
        <v>0</v>
      </c>
    </row>
    <row r="217" spans="1:6" ht="16.5" customHeight="1">
      <c r="A217" s="10" t="s">
        <v>283</v>
      </c>
      <c r="B217" s="8">
        <v>32479</v>
      </c>
      <c r="C217" s="10" t="s">
        <v>1372</v>
      </c>
      <c r="D217" s="8">
        <v>0</v>
      </c>
      <c r="E217" s="10" t="s">
        <v>1373</v>
      </c>
      <c r="F217" s="8">
        <v>0</v>
      </c>
    </row>
    <row r="218" spans="1:6" ht="16.5" customHeight="1">
      <c r="A218" s="10" t="s">
        <v>284</v>
      </c>
      <c r="B218" s="8">
        <v>1010</v>
      </c>
      <c r="C218" s="10" t="s">
        <v>1374</v>
      </c>
      <c r="D218" s="8">
        <v>193</v>
      </c>
      <c r="E218" s="10" t="s">
        <v>1375</v>
      </c>
      <c r="F218" s="8">
        <v>0</v>
      </c>
    </row>
    <row r="219" spans="1:6" ht="16.5" customHeight="1">
      <c r="A219" s="10" t="s">
        <v>990</v>
      </c>
      <c r="B219" s="8">
        <v>621</v>
      </c>
      <c r="C219" s="10" t="s">
        <v>1376</v>
      </c>
      <c r="D219" s="8">
        <v>0</v>
      </c>
      <c r="E219" s="10" t="s">
        <v>1377</v>
      </c>
      <c r="F219" s="8">
        <v>0</v>
      </c>
    </row>
    <row r="220" spans="1:6" ht="16.5" customHeight="1">
      <c r="A220" s="10" t="s">
        <v>992</v>
      </c>
      <c r="B220" s="8">
        <v>0</v>
      </c>
      <c r="C220" s="10" t="s">
        <v>1378</v>
      </c>
      <c r="D220" s="8">
        <v>932</v>
      </c>
      <c r="E220" s="10" t="s">
        <v>1379</v>
      </c>
      <c r="F220" s="8">
        <v>0</v>
      </c>
    </row>
    <row r="221" spans="1:6" ht="16.5" customHeight="1">
      <c r="A221" s="10" t="s">
        <v>994</v>
      </c>
      <c r="B221" s="8">
        <v>276</v>
      </c>
      <c r="C221" s="10" t="s">
        <v>291</v>
      </c>
      <c r="D221" s="8">
        <v>201</v>
      </c>
      <c r="E221" s="10" t="s">
        <v>1380</v>
      </c>
      <c r="F221" s="8">
        <v>0</v>
      </c>
    </row>
    <row r="222" spans="1:6" ht="16.5" customHeight="1">
      <c r="A222" s="10" t="s">
        <v>1381</v>
      </c>
      <c r="B222" s="8">
        <v>0</v>
      </c>
      <c r="C222" s="10" t="s">
        <v>1382</v>
      </c>
      <c r="D222" s="8">
        <v>55</v>
      </c>
      <c r="E222" s="10" t="s">
        <v>1383</v>
      </c>
      <c r="F222" s="8">
        <v>0</v>
      </c>
    </row>
    <row r="223" spans="1:6" ht="16.5" customHeight="1">
      <c r="A223" s="10" t="s">
        <v>1384</v>
      </c>
      <c r="B223" s="8">
        <v>0</v>
      </c>
      <c r="C223" s="10" t="s">
        <v>1385</v>
      </c>
      <c r="D223" s="8">
        <v>51</v>
      </c>
      <c r="E223" s="10" t="s">
        <v>1386</v>
      </c>
      <c r="F223" s="8">
        <v>0</v>
      </c>
    </row>
    <row r="224" spans="1:6" ht="16.5" customHeight="1">
      <c r="A224" s="10" t="s">
        <v>1387</v>
      </c>
      <c r="B224" s="8">
        <v>0</v>
      </c>
      <c r="C224" s="10" t="s">
        <v>1388</v>
      </c>
      <c r="D224" s="8">
        <v>1</v>
      </c>
      <c r="E224" s="10" t="s">
        <v>1389</v>
      </c>
      <c r="F224" s="8">
        <v>0</v>
      </c>
    </row>
    <row r="225" spans="1:6" ht="16.5" customHeight="1">
      <c r="A225" s="10" t="s">
        <v>1390</v>
      </c>
      <c r="B225" s="8">
        <v>0</v>
      </c>
      <c r="C225" s="10" t="s">
        <v>1391</v>
      </c>
      <c r="D225" s="8">
        <v>0</v>
      </c>
      <c r="E225" s="10" t="s">
        <v>1392</v>
      </c>
      <c r="F225" s="8">
        <v>523</v>
      </c>
    </row>
    <row r="226" spans="1:6" ht="16.5" customHeight="1">
      <c r="A226" s="10" t="s">
        <v>993</v>
      </c>
      <c r="B226" s="8">
        <v>3</v>
      </c>
      <c r="C226" s="10" t="s">
        <v>1393</v>
      </c>
      <c r="D226" s="8">
        <v>94</v>
      </c>
      <c r="E226" s="10" t="s">
        <v>305</v>
      </c>
      <c r="F226" s="8">
        <v>2404</v>
      </c>
    </row>
    <row r="227" spans="1:6" ht="16.5" customHeight="1">
      <c r="A227" s="10" t="s">
        <v>1394</v>
      </c>
      <c r="B227" s="8">
        <v>110</v>
      </c>
      <c r="C227" s="10" t="s">
        <v>292</v>
      </c>
      <c r="D227" s="8">
        <v>350</v>
      </c>
      <c r="E227" s="10" t="s">
        <v>1395</v>
      </c>
      <c r="F227" s="8">
        <v>0</v>
      </c>
    </row>
    <row r="228" spans="1:6" ht="16.5" customHeight="1">
      <c r="A228" s="10" t="s">
        <v>1396</v>
      </c>
      <c r="B228" s="8">
        <v>0</v>
      </c>
      <c r="C228" s="10" t="s">
        <v>1397</v>
      </c>
      <c r="D228" s="8">
        <v>322</v>
      </c>
      <c r="E228" s="10" t="s">
        <v>1398</v>
      </c>
      <c r="F228" s="8">
        <v>1635</v>
      </c>
    </row>
    <row r="229" spans="1:6" ht="16.5" customHeight="1">
      <c r="A229" s="10" t="s">
        <v>1399</v>
      </c>
      <c r="B229" s="8">
        <v>0</v>
      </c>
      <c r="C229" s="10" t="s">
        <v>1400</v>
      </c>
      <c r="D229" s="8">
        <v>28</v>
      </c>
      <c r="E229" s="10" t="s">
        <v>1401</v>
      </c>
      <c r="F229" s="8">
        <v>769</v>
      </c>
    </row>
    <row r="230" spans="1:6" ht="16.5" customHeight="1">
      <c r="A230" s="10" t="s">
        <v>1402</v>
      </c>
      <c r="B230" s="8">
        <v>0</v>
      </c>
      <c r="C230" s="10" t="s">
        <v>1403</v>
      </c>
      <c r="D230" s="8">
        <v>0</v>
      </c>
      <c r="E230" s="10" t="s">
        <v>306</v>
      </c>
      <c r="F230" s="8">
        <v>2126</v>
      </c>
    </row>
    <row r="231" spans="1:6" ht="16.5" customHeight="1">
      <c r="A231" s="10" t="s">
        <v>1404</v>
      </c>
      <c r="B231" s="8">
        <v>0</v>
      </c>
      <c r="C231" s="10" t="s">
        <v>1405</v>
      </c>
      <c r="D231" s="8">
        <v>0</v>
      </c>
      <c r="E231" s="10" t="s">
        <v>1406</v>
      </c>
      <c r="F231" s="8">
        <v>175</v>
      </c>
    </row>
    <row r="232" spans="1:6" ht="16.5" customHeight="1">
      <c r="A232" s="10" t="s">
        <v>285</v>
      </c>
      <c r="B232" s="8">
        <v>771</v>
      </c>
      <c r="C232" s="10" t="s">
        <v>1407</v>
      </c>
      <c r="D232" s="8">
        <v>0</v>
      </c>
      <c r="E232" s="10" t="s">
        <v>1408</v>
      </c>
      <c r="F232" s="8">
        <v>38</v>
      </c>
    </row>
    <row r="233" spans="1:6" ht="16.5" customHeight="1">
      <c r="A233" s="10" t="s">
        <v>990</v>
      </c>
      <c r="B233" s="8">
        <v>288</v>
      </c>
      <c r="C233" s="10" t="s">
        <v>1409</v>
      </c>
      <c r="D233" s="8">
        <v>0</v>
      </c>
      <c r="E233" s="10" t="s">
        <v>1410</v>
      </c>
      <c r="F233" s="8">
        <v>109</v>
      </c>
    </row>
    <row r="234" spans="1:6" ht="16.5" customHeight="1">
      <c r="A234" s="10" t="s">
        <v>992</v>
      </c>
      <c r="B234" s="8">
        <v>0</v>
      </c>
      <c r="C234" s="10" t="s">
        <v>293</v>
      </c>
      <c r="D234" s="8">
        <v>117</v>
      </c>
      <c r="E234" s="10" t="s">
        <v>1411</v>
      </c>
      <c r="F234" s="8">
        <v>0</v>
      </c>
    </row>
    <row r="235" spans="1:6" ht="16.5" customHeight="1">
      <c r="A235" s="10" t="s">
        <v>994</v>
      </c>
      <c r="B235" s="8">
        <v>43</v>
      </c>
      <c r="C235" s="10" t="s">
        <v>990</v>
      </c>
      <c r="D235" s="8">
        <v>31</v>
      </c>
      <c r="E235" s="10" t="s">
        <v>1412</v>
      </c>
      <c r="F235" s="8">
        <v>0</v>
      </c>
    </row>
    <row r="236" spans="1:6" ht="16.5" customHeight="1">
      <c r="A236" s="10" t="s">
        <v>1413</v>
      </c>
      <c r="B236" s="8">
        <v>0</v>
      </c>
      <c r="C236" s="10" t="s">
        <v>992</v>
      </c>
      <c r="D236" s="8">
        <v>0</v>
      </c>
      <c r="E236" s="10" t="s">
        <v>1414</v>
      </c>
      <c r="F236" s="8">
        <v>0</v>
      </c>
    </row>
    <row r="237" spans="1:6" ht="16.5" customHeight="1">
      <c r="A237" s="10" t="s">
        <v>1415</v>
      </c>
      <c r="B237" s="8">
        <v>413</v>
      </c>
      <c r="C237" s="10" t="s">
        <v>994</v>
      </c>
      <c r="D237" s="8">
        <v>0</v>
      </c>
      <c r="E237" s="10" t="s">
        <v>1416</v>
      </c>
      <c r="F237" s="8">
        <v>0</v>
      </c>
    </row>
    <row r="238" spans="1:6" ht="16.5" customHeight="1">
      <c r="A238" s="10" t="s">
        <v>1417</v>
      </c>
      <c r="B238" s="8">
        <v>0</v>
      </c>
      <c r="C238" s="10" t="s">
        <v>1418</v>
      </c>
      <c r="D238" s="8">
        <v>18</v>
      </c>
      <c r="E238" s="10" t="s">
        <v>1419</v>
      </c>
      <c r="F238" s="8">
        <v>1531</v>
      </c>
    </row>
    <row r="239" spans="1:6" ht="16.5" customHeight="1">
      <c r="A239" s="10" t="s">
        <v>1420</v>
      </c>
      <c r="B239" s="8">
        <v>27</v>
      </c>
      <c r="C239" s="10" t="s">
        <v>1421</v>
      </c>
      <c r="D239" s="8">
        <v>18</v>
      </c>
      <c r="E239" s="10" t="s">
        <v>1422</v>
      </c>
      <c r="F239" s="8">
        <v>273</v>
      </c>
    </row>
    <row r="240" spans="1:6" ht="16.5" customHeight="1">
      <c r="A240" s="10" t="s">
        <v>1423</v>
      </c>
      <c r="B240" s="8">
        <v>0</v>
      </c>
      <c r="C240" s="10" t="s">
        <v>1424</v>
      </c>
      <c r="D240" s="8">
        <v>0</v>
      </c>
      <c r="E240" s="10" t="s">
        <v>1425</v>
      </c>
      <c r="F240" s="8">
        <v>0</v>
      </c>
    </row>
    <row r="241" spans="1:6" ht="16.5" customHeight="1">
      <c r="A241" s="10" t="s">
        <v>1426</v>
      </c>
      <c r="B241" s="8">
        <v>0</v>
      </c>
      <c r="C241" s="10" t="s">
        <v>1427</v>
      </c>
      <c r="D241" s="8">
        <v>50</v>
      </c>
      <c r="E241" s="10" t="s">
        <v>1428</v>
      </c>
      <c r="F241" s="8">
        <v>0</v>
      </c>
    </row>
    <row r="242" spans="1:6" ht="16.5" customHeight="1">
      <c r="A242" s="10" t="s">
        <v>1429</v>
      </c>
      <c r="B242" s="8">
        <v>0</v>
      </c>
      <c r="C242" s="10" t="s">
        <v>294</v>
      </c>
      <c r="D242" s="8">
        <v>28</v>
      </c>
      <c r="E242" s="10" t="s">
        <v>307</v>
      </c>
      <c r="F242" s="8">
        <v>16752</v>
      </c>
    </row>
    <row r="243" spans="1:6" ht="16.5" customHeight="1">
      <c r="A243" s="10" t="s">
        <v>286</v>
      </c>
      <c r="B243" s="8">
        <v>6588</v>
      </c>
      <c r="C243" s="10" t="s">
        <v>1430</v>
      </c>
      <c r="D243" s="8">
        <v>10</v>
      </c>
      <c r="E243" s="10" t="s">
        <v>1431</v>
      </c>
      <c r="F243" s="8">
        <v>0</v>
      </c>
    </row>
    <row r="244" spans="1:6" ht="16.5" customHeight="1">
      <c r="A244" s="10" t="s">
        <v>1432</v>
      </c>
      <c r="B244" s="8">
        <v>1170</v>
      </c>
      <c r="C244" s="10" t="s">
        <v>1433</v>
      </c>
      <c r="D244" s="8">
        <v>18</v>
      </c>
      <c r="E244" s="10" t="s">
        <v>1434</v>
      </c>
      <c r="F244" s="8">
        <v>2477</v>
      </c>
    </row>
    <row r="245" spans="1:6" ht="16.5" customHeight="1">
      <c r="A245" s="10" t="s">
        <v>1435</v>
      </c>
      <c r="B245" s="8">
        <v>0</v>
      </c>
      <c r="C245" s="10" t="s">
        <v>1436</v>
      </c>
      <c r="D245" s="8">
        <v>0</v>
      </c>
      <c r="E245" s="10" t="s">
        <v>1437</v>
      </c>
      <c r="F245" s="8">
        <v>0</v>
      </c>
    </row>
    <row r="246" spans="1:6" ht="16.5" customHeight="1">
      <c r="A246" s="10" t="s">
        <v>1438</v>
      </c>
      <c r="B246" s="8">
        <v>0</v>
      </c>
      <c r="C246" s="10" t="s">
        <v>1439</v>
      </c>
      <c r="D246" s="8">
        <v>0</v>
      </c>
      <c r="E246" s="10" t="s">
        <v>1440</v>
      </c>
      <c r="F246" s="8">
        <v>47</v>
      </c>
    </row>
    <row r="247" spans="1:6" ht="16.5" customHeight="1">
      <c r="A247" s="10" t="s">
        <v>1441</v>
      </c>
      <c r="B247" s="8">
        <v>63</v>
      </c>
      <c r="C247" s="10" t="s">
        <v>295</v>
      </c>
      <c r="D247" s="8">
        <v>2</v>
      </c>
      <c r="E247" s="10" t="s">
        <v>1442</v>
      </c>
      <c r="F247" s="8">
        <v>13222</v>
      </c>
    </row>
    <row r="248" spans="1:6" ht="16.5" customHeight="1">
      <c r="A248" s="10" t="s">
        <v>1443</v>
      </c>
      <c r="B248" s="8">
        <v>62</v>
      </c>
      <c r="C248" s="10" t="s">
        <v>990</v>
      </c>
      <c r="D248" s="8">
        <v>2</v>
      </c>
      <c r="E248" s="10" t="s">
        <v>1444</v>
      </c>
      <c r="F248" s="8">
        <v>672</v>
      </c>
    </row>
    <row r="249" spans="1:6" ht="16.5" customHeight="1">
      <c r="A249" s="10" t="s">
        <v>1445</v>
      </c>
      <c r="B249" s="8">
        <v>5293</v>
      </c>
      <c r="C249" s="10" t="s">
        <v>992</v>
      </c>
      <c r="D249" s="8">
        <v>0</v>
      </c>
      <c r="E249" s="10" t="s">
        <v>1446</v>
      </c>
      <c r="F249" s="8">
        <v>334</v>
      </c>
    </row>
    <row r="250" spans="1:6" ht="16.5" customHeight="1">
      <c r="A250" s="10" t="s">
        <v>1447</v>
      </c>
      <c r="B250" s="8">
        <v>0</v>
      </c>
      <c r="C250" s="10" t="s">
        <v>994</v>
      </c>
      <c r="D250" s="8">
        <v>0</v>
      </c>
      <c r="E250" s="10" t="s">
        <v>1448</v>
      </c>
      <c r="F250" s="8">
        <v>0</v>
      </c>
    </row>
    <row r="251" spans="1:6" ht="16.5" customHeight="1">
      <c r="A251" s="10" t="s">
        <v>287</v>
      </c>
      <c r="B251" s="8">
        <v>16352</v>
      </c>
      <c r="C251" s="10" t="s">
        <v>1449</v>
      </c>
      <c r="D251" s="8">
        <v>0</v>
      </c>
      <c r="E251" s="10" t="s">
        <v>1450</v>
      </c>
      <c r="F251" s="8">
        <v>0</v>
      </c>
    </row>
    <row r="252" spans="1:6" ht="16.5" customHeight="1">
      <c r="A252" s="10" t="s">
        <v>1451</v>
      </c>
      <c r="B252" s="8">
        <v>7024</v>
      </c>
      <c r="C252" s="10" t="s">
        <v>296</v>
      </c>
      <c r="D252" s="8">
        <v>4093</v>
      </c>
      <c r="E252" s="10" t="s">
        <v>308</v>
      </c>
      <c r="F252" s="8">
        <v>0</v>
      </c>
    </row>
    <row r="253" spans="1:6" ht="16.5" customHeight="1">
      <c r="A253" s="10" t="s">
        <v>1452</v>
      </c>
      <c r="B253" s="8">
        <v>0</v>
      </c>
      <c r="C253" s="10" t="s">
        <v>321</v>
      </c>
      <c r="D253" s="8">
        <v>0</v>
      </c>
      <c r="E253" s="10" t="s">
        <v>1453</v>
      </c>
      <c r="F253" s="8">
        <v>0</v>
      </c>
    </row>
    <row r="254" spans="1:6" ht="16.5" customHeight="1">
      <c r="A254" s="10" t="s">
        <v>1454</v>
      </c>
      <c r="B254" s="8">
        <v>0</v>
      </c>
      <c r="C254" s="10" t="s">
        <v>1455</v>
      </c>
      <c r="D254" s="8">
        <v>0</v>
      </c>
      <c r="E254" s="10" t="s">
        <v>1456</v>
      </c>
      <c r="F254" s="8">
        <v>10</v>
      </c>
    </row>
    <row r="255" spans="1:6" ht="16.5" customHeight="1">
      <c r="A255" s="10" t="s">
        <v>309</v>
      </c>
      <c r="B255" s="8">
        <v>2536</v>
      </c>
      <c r="C255" s="10" t="s">
        <v>1457</v>
      </c>
      <c r="D255" s="8">
        <v>0</v>
      </c>
      <c r="E255" s="10" t="s">
        <v>1458</v>
      </c>
      <c r="F255" s="8">
        <v>10</v>
      </c>
    </row>
    <row r="256" spans="1:6" ht="16.5" customHeight="1">
      <c r="A256" s="10" t="s">
        <v>1459</v>
      </c>
      <c r="B256" s="8">
        <v>709</v>
      </c>
      <c r="C256" s="10" t="s">
        <v>1460</v>
      </c>
      <c r="D256" s="8">
        <v>0</v>
      </c>
      <c r="E256" s="10" t="s">
        <v>337</v>
      </c>
      <c r="F256" s="8">
        <v>31355</v>
      </c>
    </row>
    <row r="257" spans="1:6" ht="16.5" customHeight="1">
      <c r="A257" s="10" t="s">
        <v>1461</v>
      </c>
      <c r="B257" s="8">
        <v>925</v>
      </c>
      <c r="C257" s="10" t="s">
        <v>1462</v>
      </c>
      <c r="D257" s="8">
        <v>0</v>
      </c>
      <c r="E257" s="10" t="s">
        <v>338</v>
      </c>
      <c r="F257" s="8">
        <v>10355</v>
      </c>
    </row>
    <row r="258" spans="1:6" ht="16.5" customHeight="1">
      <c r="A258" s="10" t="s">
        <v>1463</v>
      </c>
      <c r="B258" s="8">
        <v>902</v>
      </c>
      <c r="C258" s="10" t="s">
        <v>1464</v>
      </c>
      <c r="D258" s="8">
        <v>128</v>
      </c>
      <c r="E258" s="10" t="s">
        <v>990</v>
      </c>
      <c r="F258" s="8">
        <v>26</v>
      </c>
    </row>
    <row r="259" spans="1:6" ht="16.5" customHeight="1">
      <c r="A259" s="10" t="s">
        <v>310</v>
      </c>
      <c r="B259" s="8">
        <v>401</v>
      </c>
      <c r="C259" s="10" t="s">
        <v>1465</v>
      </c>
      <c r="D259" s="8">
        <v>128</v>
      </c>
      <c r="E259" s="10" t="s">
        <v>992</v>
      </c>
      <c r="F259" s="8">
        <v>0</v>
      </c>
    </row>
    <row r="260" spans="1:6" ht="16.5" customHeight="1">
      <c r="A260" s="10" t="s">
        <v>990</v>
      </c>
      <c r="B260" s="8">
        <v>304</v>
      </c>
      <c r="C260" s="10" t="s">
        <v>324</v>
      </c>
      <c r="D260" s="8">
        <v>199</v>
      </c>
      <c r="E260" s="10" t="s">
        <v>994</v>
      </c>
      <c r="F260" s="8">
        <v>0</v>
      </c>
    </row>
    <row r="261" spans="1:6" ht="16.5" customHeight="1">
      <c r="A261" s="10" t="s">
        <v>992</v>
      </c>
      <c r="B261" s="8">
        <v>0</v>
      </c>
      <c r="C261" s="10" t="s">
        <v>1466</v>
      </c>
      <c r="D261" s="8">
        <v>0</v>
      </c>
      <c r="E261" s="10" t="s">
        <v>997</v>
      </c>
      <c r="F261" s="8">
        <v>1314</v>
      </c>
    </row>
    <row r="262" spans="1:6" ht="16.5" customHeight="1">
      <c r="A262" s="10" t="s">
        <v>994</v>
      </c>
      <c r="B262" s="8">
        <v>0</v>
      </c>
      <c r="C262" s="10" t="s">
        <v>1467</v>
      </c>
      <c r="D262" s="8">
        <v>0</v>
      </c>
      <c r="E262" s="10" t="s">
        <v>1468</v>
      </c>
      <c r="F262" s="8">
        <v>0</v>
      </c>
    </row>
    <row r="263" spans="1:6" ht="16.5" customHeight="1">
      <c r="A263" s="10" t="s">
        <v>1469</v>
      </c>
      <c r="B263" s="8">
        <v>79</v>
      </c>
      <c r="C263" s="10" t="s">
        <v>1470</v>
      </c>
      <c r="D263" s="8">
        <v>169</v>
      </c>
      <c r="E263" s="10" t="s">
        <v>1471</v>
      </c>
      <c r="F263" s="8">
        <v>1293</v>
      </c>
    </row>
    <row r="264" spans="1:6" ht="16.5" customHeight="1">
      <c r="A264" s="10" t="s">
        <v>1472</v>
      </c>
      <c r="B264" s="8">
        <v>0</v>
      </c>
      <c r="C264" s="10" t="s">
        <v>1473</v>
      </c>
      <c r="D264" s="8">
        <v>0</v>
      </c>
      <c r="E264" s="10" t="s">
        <v>1474</v>
      </c>
      <c r="F264" s="8">
        <v>91</v>
      </c>
    </row>
    <row r="265" spans="1:6" ht="16.5" customHeight="1">
      <c r="A265" s="10" t="s">
        <v>1475</v>
      </c>
      <c r="B265" s="8">
        <v>0</v>
      </c>
      <c r="C265" s="10" t="s">
        <v>1476</v>
      </c>
      <c r="D265" s="8">
        <v>30</v>
      </c>
      <c r="E265" s="10" t="s">
        <v>1477</v>
      </c>
      <c r="F265" s="8">
        <v>20</v>
      </c>
    </row>
    <row r="266" spans="1:6" ht="16.5" customHeight="1">
      <c r="A266" s="10" t="s">
        <v>1478</v>
      </c>
      <c r="B266" s="8">
        <v>18</v>
      </c>
      <c r="C266" s="10" t="s">
        <v>1479</v>
      </c>
      <c r="D266" s="8">
        <v>0</v>
      </c>
      <c r="E266" s="10" t="s">
        <v>1480</v>
      </c>
      <c r="F266" s="8">
        <v>0</v>
      </c>
    </row>
    <row r="267" spans="1:6" ht="16.5" customHeight="1">
      <c r="A267" s="10" t="s">
        <v>997</v>
      </c>
      <c r="B267" s="8">
        <v>0</v>
      </c>
      <c r="C267" s="10" t="s">
        <v>1481</v>
      </c>
      <c r="D267" s="8">
        <v>0</v>
      </c>
      <c r="E267" s="10" t="s">
        <v>1482</v>
      </c>
      <c r="F267" s="8">
        <v>0</v>
      </c>
    </row>
    <row r="268" spans="1:6" ht="16.5" customHeight="1">
      <c r="A268" s="10" t="s">
        <v>1483</v>
      </c>
      <c r="B268" s="8">
        <v>0</v>
      </c>
      <c r="C268" s="10" t="s">
        <v>1484</v>
      </c>
      <c r="D268" s="8">
        <v>900</v>
      </c>
      <c r="E268" s="10" t="s">
        <v>1485</v>
      </c>
      <c r="F268" s="8">
        <v>376</v>
      </c>
    </row>
    <row r="269" spans="1:6" ht="16.5" customHeight="1">
      <c r="A269" s="10" t="s">
        <v>1486</v>
      </c>
      <c r="B269" s="8">
        <v>153</v>
      </c>
      <c r="C269" s="10" t="s">
        <v>1487</v>
      </c>
      <c r="D269" s="8">
        <v>900</v>
      </c>
      <c r="E269" s="10" t="s">
        <v>1488</v>
      </c>
      <c r="F269" s="8">
        <v>0</v>
      </c>
    </row>
    <row r="270" spans="1:6" ht="16.5" customHeight="1">
      <c r="A270" s="10" t="s">
        <v>1489</v>
      </c>
      <c r="B270" s="8">
        <v>153</v>
      </c>
      <c r="C270" s="10" t="s">
        <v>327</v>
      </c>
      <c r="D270" s="8">
        <v>0</v>
      </c>
      <c r="E270" s="10" t="s">
        <v>1490</v>
      </c>
      <c r="F270" s="8">
        <v>160</v>
      </c>
    </row>
    <row r="271" spans="1:6" ht="16.5" customHeight="1">
      <c r="A271" s="10" t="s">
        <v>312</v>
      </c>
      <c r="B271" s="8">
        <v>2575</v>
      </c>
      <c r="C271" s="10" t="s">
        <v>990</v>
      </c>
      <c r="D271" s="8">
        <v>0</v>
      </c>
      <c r="E271" s="10" t="s">
        <v>1491</v>
      </c>
      <c r="F271" s="8">
        <v>0</v>
      </c>
    </row>
    <row r="272" spans="1:6" ht="16.5" customHeight="1">
      <c r="A272" s="10" t="s">
        <v>313</v>
      </c>
      <c r="B272" s="8">
        <v>182</v>
      </c>
      <c r="C272" s="10" t="s">
        <v>992</v>
      </c>
      <c r="D272" s="8">
        <v>0</v>
      </c>
      <c r="E272" s="10" t="s">
        <v>1492</v>
      </c>
      <c r="F272" s="8">
        <v>0</v>
      </c>
    </row>
    <row r="273" spans="1:6" ht="16.5" customHeight="1">
      <c r="A273" s="10" t="s">
        <v>990</v>
      </c>
      <c r="B273" s="8">
        <v>182</v>
      </c>
      <c r="C273" s="10" t="s">
        <v>994</v>
      </c>
      <c r="D273" s="8">
        <v>0</v>
      </c>
      <c r="E273" s="10" t="s">
        <v>1493</v>
      </c>
      <c r="F273" s="8">
        <v>3914</v>
      </c>
    </row>
    <row r="274" spans="1:6" ht="16.5" customHeight="1">
      <c r="A274" s="10" t="s">
        <v>992</v>
      </c>
      <c r="B274" s="8">
        <v>0</v>
      </c>
      <c r="C274" s="10" t="s">
        <v>1494</v>
      </c>
      <c r="D274" s="8">
        <v>0</v>
      </c>
      <c r="E274" s="10" t="s">
        <v>1495</v>
      </c>
      <c r="F274" s="8">
        <v>343</v>
      </c>
    </row>
    <row r="275" spans="1:6" ht="16.5" customHeight="1">
      <c r="A275" s="10" t="s">
        <v>994</v>
      </c>
      <c r="B275" s="8">
        <v>0</v>
      </c>
      <c r="C275" s="10" t="s">
        <v>1496</v>
      </c>
      <c r="D275" s="8">
        <v>0</v>
      </c>
      <c r="E275" s="10" t="s">
        <v>1497</v>
      </c>
      <c r="F275" s="8">
        <v>155</v>
      </c>
    </row>
    <row r="276" spans="1:6" ht="16.5" customHeight="1">
      <c r="A276" s="10" t="s">
        <v>1498</v>
      </c>
      <c r="B276" s="8">
        <v>0</v>
      </c>
      <c r="C276" s="10" t="s">
        <v>1499</v>
      </c>
      <c r="D276" s="8">
        <v>0</v>
      </c>
      <c r="E276" s="10" t="s">
        <v>1500</v>
      </c>
      <c r="F276" s="8">
        <v>0</v>
      </c>
    </row>
    <row r="277" spans="1:6" ht="16.5" customHeight="1">
      <c r="A277" s="10" t="s">
        <v>1501</v>
      </c>
      <c r="B277" s="8">
        <v>0</v>
      </c>
      <c r="C277" s="10" t="s">
        <v>1502</v>
      </c>
      <c r="D277" s="8">
        <v>0</v>
      </c>
      <c r="E277" s="10" t="s">
        <v>1503</v>
      </c>
      <c r="F277" s="8">
        <v>1268</v>
      </c>
    </row>
    <row r="278" spans="1:6" ht="16.5" customHeight="1">
      <c r="A278" s="10" t="s">
        <v>1504</v>
      </c>
      <c r="B278" s="8">
        <v>0</v>
      </c>
      <c r="C278" s="10" t="s">
        <v>1505</v>
      </c>
      <c r="D278" s="8">
        <v>0</v>
      </c>
      <c r="E278" s="10" t="s">
        <v>1506</v>
      </c>
      <c r="F278" s="8">
        <v>0</v>
      </c>
    </row>
    <row r="279" spans="1:6" ht="16.5" customHeight="1">
      <c r="A279" s="10" t="s">
        <v>1507</v>
      </c>
      <c r="B279" s="8">
        <v>0</v>
      </c>
      <c r="C279" s="10" t="s">
        <v>1508</v>
      </c>
      <c r="D279" s="8">
        <v>0</v>
      </c>
      <c r="E279" s="10" t="s">
        <v>1509</v>
      </c>
      <c r="F279" s="8">
        <v>120</v>
      </c>
    </row>
    <row r="280" spans="1:6" ht="16.5" customHeight="1">
      <c r="A280" s="10" t="s">
        <v>1510</v>
      </c>
      <c r="B280" s="8">
        <v>0</v>
      </c>
      <c r="C280" s="10" t="s">
        <v>1511</v>
      </c>
      <c r="D280" s="8">
        <v>0</v>
      </c>
      <c r="E280" s="10" t="s">
        <v>1512</v>
      </c>
      <c r="F280" s="8">
        <v>79</v>
      </c>
    </row>
    <row r="281" spans="1:6" ht="16.5" customHeight="1">
      <c r="A281" s="10" t="s">
        <v>314</v>
      </c>
      <c r="B281" s="8">
        <v>0</v>
      </c>
      <c r="C281" s="10" t="s">
        <v>993</v>
      </c>
      <c r="D281" s="8">
        <v>0</v>
      </c>
      <c r="E281" s="10" t="s">
        <v>1513</v>
      </c>
      <c r="F281" s="8">
        <v>0</v>
      </c>
    </row>
    <row r="282" spans="1:6" ht="16.5" customHeight="1">
      <c r="A282" s="10" t="s">
        <v>1514</v>
      </c>
      <c r="B282" s="8">
        <v>0</v>
      </c>
      <c r="C282" s="10" t="s">
        <v>1515</v>
      </c>
      <c r="D282" s="8">
        <v>0</v>
      </c>
      <c r="E282" s="10" t="s">
        <v>1516</v>
      </c>
      <c r="F282" s="8">
        <v>0</v>
      </c>
    </row>
    <row r="283" spans="1:6" ht="16.5" customHeight="1">
      <c r="A283" s="10" t="s">
        <v>1517</v>
      </c>
      <c r="B283" s="8">
        <v>0</v>
      </c>
      <c r="C283" s="10" t="s">
        <v>1518</v>
      </c>
      <c r="D283" s="8">
        <v>0</v>
      </c>
      <c r="E283" s="10" t="s">
        <v>1519</v>
      </c>
      <c r="F283" s="8">
        <v>192</v>
      </c>
    </row>
    <row r="284" spans="1:6" ht="16.5" customHeight="1">
      <c r="A284" s="10" t="s">
        <v>1520</v>
      </c>
      <c r="B284" s="8">
        <v>0</v>
      </c>
      <c r="C284" s="10" t="s">
        <v>997</v>
      </c>
      <c r="D284" s="8">
        <v>0</v>
      </c>
      <c r="E284" s="10" t="s">
        <v>1521</v>
      </c>
      <c r="F284" s="8">
        <v>0</v>
      </c>
    </row>
    <row r="285" spans="1:6" ht="16.5" customHeight="1">
      <c r="A285" s="10" t="s">
        <v>315</v>
      </c>
      <c r="B285" s="8">
        <v>1083</v>
      </c>
      <c r="C285" s="10" t="s">
        <v>1522</v>
      </c>
      <c r="D285" s="8">
        <v>0</v>
      </c>
      <c r="E285" s="10" t="s">
        <v>1523</v>
      </c>
      <c r="F285" s="8">
        <v>1004</v>
      </c>
    </row>
    <row r="286" spans="1:6" ht="16.5" customHeight="1">
      <c r="A286" s="10" t="s">
        <v>1524</v>
      </c>
      <c r="B286" s="8">
        <v>50</v>
      </c>
      <c r="C286" s="10" t="s">
        <v>328</v>
      </c>
      <c r="D286" s="8">
        <v>0</v>
      </c>
      <c r="E286" s="10" t="s">
        <v>339</v>
      </c>
      <c r="F286" s="8">
        <v>1559</v>
      </c>
    </row>
    <row r="287" spans="1:6" ht="16.5" customHeight="1">
      <c r="A287" s="10" t="s">
        <v>1525</v>
      </c>
      <c r="B287" s="8">
        <v>279</v>
      </c>
      <c r="C287" s="10" t="s">
        <v>1526</v>
      </c>
      <c r="D287" s="8">
        <v>0</v>
      </c>
      <c r="E287" s="10" t="s">
        <v>990</v>
      </c>
      <c r="F287" s="8">
        <v>42</v>
      </c>
    </row>
    <row r="288" spans="1:6" ht="16.5" customHeight="1">
      <c r="A288" s="10" t="s">
        <v>1527</v>
      </c>
      <c r="B288" s="8">
        <v>0</v>
      </c>
      <c r="C288" s="10" t="s">
        <v>1528</v>
      </c>
      <c r="D288" s="8">
        <v>0</v>
      </c>
      <c r="E288" s="10" t="s">
        <v>992</v>
      </c>
      <c r="F288" s="8">
        <v>0</v>
      </c>
    </row>
    <row r="289" spans="1:6" ht="16.5" customHeight="1">
      <c r="A289" s="10" t="s">
        <v>1529</v>
      </c>
      <c r="B289" s="8">
        <v>716</v>
      </c>
      <c r="C289" s="10" t="s">
        <v>1530</v>
      </c>
      <c r="D289" s="8">
        <v>0</v>
      </c>
      <c r="E289" s="10" t="s">
        <v>994</v>
      </c>
      <c r="F289" s="8">
        <v>204</v>
      </c>
    </row>
    <row r="290" spans="1:6" ht="16.5" customHeight="1">
      <c r="A290" s="10" t="s">
        <v>1531</v>
      </c>
      <c r="B290" s="8">
        <v>0</v>
      </c>
      <c r="C290" s="10" t="s">
        <v>1532</v>
      </c>
      <c r="D290" s="8">
        <v>0</v>
      </c>
      <c r="E290" s="10" t="s">
        <v>1533</v>
      </c>
      <c r="F290" s="8">
        <v>370</v>
      </c>
    </row>
    <row r="291" spans="1:6" ht="16.5" customHeight="1">
      <c r="A291" s="10" t="s">
        <v>1534</v>
      </c>
      <c r="B291" s="8">
        <v>0</v>
      </c>
      <c r="C291" s="10" t="s">
        <v>1535</v>
      </c>
      <c r="D291" s="8">
        <v>0</v>
      </c>
      <c r="E291" s="10" t="s">
        <v>1536</v>
      </c>
      <c r="F291" s="8">
        <v>485</v>
      </c>
    </row>
    <row r="292" spans="1:6" ht="16.5" customHeight="1">
      <c r="A292" s="10" t="s">
        <v>1537</v>
      </c>
      <c r="B292" s="8">
        <v>38</v>
      </c>
      <c r="C292" s="10" t="s">
        <v>1538</v>
      </c>
      <c r="D292" s="8">
        <v>0</v>
      </c>
      <c r="E292" s="10" t="s">
        <v>1539</v>
      </c>
      <c r="F292" s="8">
        <v>0</v>
      </c>
    </row>
    <row r="293" spans="1:6" ht="16.5" customHeight="1">
      <c r="A293" s="10" t="s">
        <v>1540</v>
      </c>
      <c r="B293" s="8">
        <v>0</v>
      </c>
      <c r="C293" s="10" t="s">
        <v>1541</v>
      </c>
      <c r="D293" s="8">
        <v>0</v>
      </c>
      <c r="E293" s="10" t="s">
        <v>1542</v>
      </c>
      <c r="F293" s="8">
        <v>0</v>
      </c>
    </row>
    <row r="294" spans="1:6" ht="16.5" customHeight="1">
      <c r="A294" s="10" t="s">
        <v>317</v>
      </c>
      <c r="B294" s="8">
        <v>83</v>
      </c>
      <c r="C294" s="10" t="s">
        <v>330</v>
      </c>
      <c r="D294" s="8">
        <v>5466</v>
      </c>
      <c r="E294" s="10" t="s">
        <v>1543</v>
      </c>
      <c r="F294" s="8">
        <v>0</v>
      </c>
    </row>
    <row r="295" spans="1:6" ht="16.5" customHeight="1">
      <c r="A295" s="10" t="s">
        <v>1544</v>
      </c>
      <c r="B295" s="8">
        <v>83</v>
      </c>
      <c r="C295" s="10" t="s">
        <v>331</v>
      </c>
      <c r="D295" s="8">
        <v>1124</v>
      </c>
      <c r="E295" s="10" t="s">
        <v>1545</v>
      </c>
      <c r="F295" s="8">
        <v>0</v>
      </c>
    </row>
    <row r="296" spans="1:6" ht="16.5" customHeight="1">
      <c r="A296" s="10" t="s">
        <v>1546</v>
      </c>
      <c r="B296" s="8">
        <v>0</v>
      </c>
      <c r="C296" s="10" t="s">
        <v>990</v>
      </c>
      <c r="D296" s="8">
        <v>368</v>
      </c>
      <c r="E296" s="10" t="s">
        <v>1547</v>
      </c>
      <c r="F296" s="8">
        <v>0</v>
      </c>
    </row>
    <row r="297" spans="1:6" ht="16.5" customHeight="1">
      <c r="A297" s="10" t="s">
        <v>1548</v>
      </c>
      <c r="B297" s="8">
        <v>0</v>
      </c>
      <c r="C297" s="10" t="s">
        <v>992</v>
      </c>
      <c r="D297" s="8">
        <v>0</v>
      </c>
      <c r="E297" s="10" t="s">
        <v>1549</v>
      </c>
      <c r="F297" s="8">
        <v>0</v>
      </c>
    </row>
    <row r="298" spans="1:6" ht="16.5" customHeight="1">
      <c r="A298" s="10" t="s">
        <v>1550</v>
      </c>
      <c r="B298" s="8">
        <v>0</v>
      </c>
      <c r="C298" s="10" t="s">
        <v>994</v>
      </c>
      <c r="D298" s="8">
        <v>215</v>
      </c>
      <c r="E298" s="10" t="s">
        <v>1551</v>
      </c>
      <c r="F298" s="8">
        <v>300</v>
      </c>
    </row>
    <row r="299" spans="1:6" ht="16.5" customHeight="1">
      <c r="A299" s="10" t="s">
        <v>1552</v>
      </c>
      <c r="B299" s="8">
        <v>0</v>
      </c>
      <c r="C299" s="10" t="s">
        <v>1553</v>
      </c>
      <c r="D299" s="8">
        <v>137</v>
      </c>
      <c r="E299" s="10" t="s">
        <v>1554</v>
      </c>
      <c r="F299" s="8">
        <v>17</v>
      </c>
    </row>
    <row r="300" spans="1:6" ht="16.5" customHeight="1">
      <c r="A300" s="10" t="s">
        <v>318</v>
      </c>
      <c r="B300" s="8">
        <v>0</v>
      </c>
      <c r="C300" s="10" t="s">
        <v>1555</v>
      </c>
      <c r="D300" s="8">
        <v>0</v>
      </c>
      <c r="E300" s="10" t="s">
        <v>1556</v>
      </c>
      <c r="F300" s="8">
        <v>0</v>
      </c>
    </row>
    <row r="301" spans="1:6" ht="16.5" customHeight="1">
      <c r="A301" s="10" t="s">
        <v>1557</v>
      </c>
      <c r="B301" s="8">
        <v>0</v>
      </c>
      <c r="C301" s="10" t="s">
        <v>1558</v>
      </c>
      <c r="D301" s="8">
        <v>0</v>
      </c>
      <c r="E301" s="10" t="s">
        <v>1559</v>
      </c>
      <c r="F301" s="8">
        <v>0</v>
      </c>
    </row>
    <row r="302" spans="1:6" ht="16.5" customHeight="1">
      <c r="A302" s="10" t="s">
        <v>1560</v>
      </c>
      <c r="B302" s="8">
        <v>0</v>
      </c>
      <c r="C302" s="10" t="s">
        <v>1561</v>
      </c>
      <c r="D302" s="8">
        <v>0</v>
      </c>
      <c r="E302" s="10" t="s">
        <v>1562</v>
      </c>
      <c r="F302" s="8">
        <v>0</v>
      </c>
    </row>
    <row r="303" spans="1:6" ht="16.5" customHeight="1">
      <c r="A303" s="10" t="s">
        <v>1563</v>
      </c>
      <c r="B303" s="8">
        <v>0</v>
      </c>
      <c r="C303" s="10" t="s">
        <v>1564</v>
      </c>
      <c r="D303" s="8">
        <v>0</v>
      </c>
      <c r="E303" s="10" t="s">
        <v>1565</v>
      </c>
      <c r="F303" s="8">
        <v>0</v>
      </c>
    </row>
    <row r="304" spans="1:6" ht="16.5" customHeight="1">
      <c r="A304" s="10" t="s">
        <v>1566</v>
      </c>
      <c r="B304" s="8">
        <v>0</v>
      </c>
      <c r="C304" s="10" t="s">
        <v>1567</v>
      </c>
      <c r="D304" s="8">
        <v>124</v>
      </c>
      <c r="E304" s="10" t="s">
        <v>1568</v>
      </c>
      <c r="F304" s="8">
        <v>0</v>
      </c>
    </row>
    <row r="305" spans="1:6" ht="16.5" customHeight="1">
      <c r="A305" s="10" t="s">
        <v>1569</v>
      </c>
      <c r="B305" s="8">
        <v>0</v>
      </c>
      <c r="C305" s="10" t="s">
        <v>1570</v>
      </c>
      <c r="D305" s="8">
        <v>0</v>
      </c>
      <c r="E305" s="10" t="s">
        <v>1571</v>
      </c>
      <c r="F305" s="8">
        <v>0</v>
      </c>
    </row>
    <row r="306" spans="1:6" ht="16.5" customHeight="1">
      <c r="A306" s="10" t="s">
        <v>319</v>
      </c>
      <c r="B306" s="8">
        <v>0</v>
      </c>
      <c r="C306" s="10" t="s">
        <v>1572</v>
      </c>
      <c r="D306" s="8">
        <v>280</v>
      </c>
      <c r="E306" s="10" t="s">
        <v>1573</v>
      </c>
      <c r="F306" s="8">
        <v>0</v>
      </c>
    </row>
    <row r="307" spans="1:6" ht="16.5" customHeight="1">
      <c r="A307" s="10" t="s">
        <v>1574</v>
      </c>
      <c r="B307" s="8">
        <v>0</v>
      </c>
      <c r="C307" s="10" t="s">
        <v>1575</v>
      </c>
      <c r="D307" s="8">
        <v>0</v>
      </c>
      <c r="E307" s="10" t="s">
        <v>1576</v>
      </c>
      <c r="F307" s="8">
        <v>0</v>
      </c>
    </row>
    <row r="308" spans="1:6" ht="16.5" customHeight="1">
      <c r="A308" s="10" t="s">
        <v>1577</v>
      </c>
      <c r="B308" s="8">
        <v>0</v>
      </c>
      <c r="C308" s="10" t="s">
        <v>1578</v>
      </c>
      <c r="D308" s="8">
        <v>0</v>
      </c>
      <c r="E308" s="10" t="s">
        <v>1579</v>
      </c>
      <c r="F308" s="8">
        <v>0</v>
      </c>
    </row>
    <row r="309" spans="1:6" ht="16.5" customHeight="1">
      <c r="A309" s="10" t="s">
        <v>1580</v>
      </c>
      <c r="B309" s="8">
        <v>0</v>
      </c>
      <c r="C309" s="10" t="s">
        <v>333</v>
      </c>
      <c r="D309" s="8">
        <v>2789</v>
      </c>
      <c r="E309" s="10" t="s">
        <v>1581</v>
      </c>
      <c r="F309" s="8">
        <v>0</v>
      </c>
    </row>
    <row r="310" spans="1:6" ht="16.5" customHeight="1">
      <c r="A310" s="10" t="s">
        <v>1582</v>
      </c>
      <c r="B310" s="8">
        <v>0</v>
      </c>
      <c r="C310" s="10" t="s">
        <v>1583</v>
      </c>
      <c r="D310" s="8">
        <v>1470</v>
      </c>
      <c r="E310" s="10" t="s">
        <v>1584</v>
      </c>
      <c r="F310" s="8">
        <v>0</v>
      </c>
    </row>
    <row r="311" spans="1:6" ht="16.5" customHeight="1">
      <c r="A311" s="10" t="s">
        <v>1585</v>
      </c>
      <c r="B311" s="8">
        <v>0</v>
      </c>
      <c r="C311" s="10" t="s">
        <v>1586</v>
      </c>
      <c r="D311" s="8">
        <v>1319</v>
      </c>
      <c r="E311" s="10" t="s">
        <v>1587</v>
      </c>
      <c r="F311" s="8">
        <v>0</v>
      </c>
    </row>
    <row r="312" spans="1:6" ht="16.5" customHeight="1">
      <c r="A312" s="10" t="s">
        <v>320</v>
      </c>
      <c r="B312" s="8">
        <v>0</v>
      </c>
      <c r="C312" s="10" t="s">
        <v>1588</v>
      </c>
      <c r="D312" s="8">
        <v>1543</v>
      </c>
      <c r="E312" s="10" t="s">
        <v>1589</v>
      </c>
      <c r="F312" s="8">
        <v>0</v>
      </c>
    </row>
    <row r="313" spans="1:6" ht="16.5" customHeight="1">
      <c r="A313" s="10" t="s">
        <v>1590</v>
      </c>
      <c r="B313" s="8">
        <v>0</v>
      </c>
      <c r="C313" s="10" t="s">
        <v>1591</v>
      </c>
      <c r="D313" s="8">
        <v>1543</v>
      </c>
      <c r="E313" s="10" t="s">
        <v>1592</v>
      </c>
      <c r="F313" s="8">
        <v>21</v>
      </c>
    </row>
    <row r="314" spans="1:6" ht="16.5" customHeight="1">
      <c r="A314" s="10" t="s">
        <v>1593</v>
      </c>
      <c r="B314" s="8">
        <v>0</v>
      </c>
      <c r="C314" s="10" t="s">
        <v>1594</v>
      </c>
      <c r="D314" s="8">
        <v>0</v>
      </c>
      <c r="E314" s="10" t="s">
        <v>1595</v>
      </c>
      <c r="F314" s="8">
        <v>120</v>
      </c>
    </row>
    <row r="315" spans="1:6" ht="16.5" customHeight="1">
      <c r="A315" s="10" t="s">
        <v>340</v>
      </c>
      <c r="B315" s="8">
        <v>6923</v>
      </c>
      <c r="C315" s="10" t="s">
        <v>346</v>
      </c>
      <c r="D315" s="8">
        <v>418</v>
      </c>
      <c r="E315" s="10" t="s">
        <v>353</v>
      </c>
      <c r="F315" s="8">
        <v>559</v>
      </c>
    </row>
    <row r="316" spans="1:6" ht="16.5" customHeight="1">
      <c r="A316" s="10" t="s">
        <v>990</v>
      </c>
      <c r="B316" s="8">
        <v>54</v>
      </c>
      <c r="C316" s="10" t="s">
        <v>1596</v>
      </c>
      <c r="D316" s="8">
        <v>126</v>
      </c>
      <c r="E316" s="10" t="s">
        <v>1597</v>
      </c>
      <c r="F316" s="8">
        <v>0</v>
      </c>
    </row>
    <row r="317" spans="1:6" ht="16.5" customHeight="1">
      <c r="A317" s="10" t="s">
        <v>992</v>
      </c>
      <c r="B317" s="8">
        <v>0</v>
      </c>
      <c r="C317" s="10" t="s">
        <v>1598</v>
      </c>
      <c r="D317" s="8">
        <v>246</v>
      </c>
      <c r="E317" s="10" t="s">
        <v>1599</v>
      </c>
      <c r="F317" s="8">
        <v>557</v>
      </c>
    </row>
    <row r="318" spans="1:6" ht="16.5" customHeight="1">
      <c r="A318" s="10" t="s">
        <v>994</v>
      </c>
      <c r="B318" s="8">
        <v>161</v>
      </c>
      <c r="C318" s="10" t="s">
        <v>1600</v>
      </c>
      <c r="D318" s="8">
        <v>46</v>
      </c>
      <c r="E318" s="10" t="s">
        <v>1601</v>
      </c>
      <c r="F318" s="8">
        <v>0</v>
      </c>
    </row>
    <row r="319" spans="1:6" ht="16.5" customHeight="1">
      <c r="A319" s="10" t="s">
        <v>1602</v>
      </c>
      <c r="B319" s="8">
        <v>1250</v>
      </c>
      <c r="C319" s="10" t="s">
        <v>347</v>
      </c>
      <c r="D319" s="8">
        <v>0</v>
      </c>
      <c r="E319" s="10" t="s">
        <v>1603</v>
      </c>
      <c r="F319" s="8">
        <v>2</v>
      </c>
    </row>
    <row r="320" spans="1:6" ht="16.5" customHeight="1">
      <c r="A320" s="10" t="s">
        <v>1604</v>
      </c>
      <c r="B320" s="8">
        <v>388</v>
      </c>
      <c r="C320" s="10" t="s">
        <v>1605</v>
      </c>
      <c r="D320" s="8">
        <v>0</v>
      </c>
      <c r="E320" s="10" t="s">
        <v>354</v>
      </c>
      <c r="F320" s="8">
        <v>0</v>
      </c>
    </row>
    <row r="321" spans="1:6" ht="16.5" customHeight="1">
      <c r="A321" s="10" t="s">
        <v>1606</v>
      </c>
      <c r="B321" s="8">
        <v>30</v>
      </c>
      <c r="C321" s="10" t="s">
        <v>1607</v>
      </c>
      <c r="D321" s="8">
        <v>0</v>
      </c>
      <c r="E321" s="10" t="s">
        <v>990</v>
      </c>
      <c r="F321" s="8">
        <v>0</v>
      </c>
    </row>
    <row r="322" spans="1:6" ht="16.5" customHeight="1">
      <c r="A322" s="10" t="s">
        <v>1608</v>
      </c>
      <c r="B322" s="8">
        <v>0</v>
      </c>
      <c r="C322" s="10" t="s">
        <v>1609</v>
      </c>
      <c r="D322" s="8">
        <v>0</v>
      </c>
      <c r="E322" s="10" t="s">
        <v>992</v>
      </c>
      <c r="F322" s="8">
        <v>0</v>
      </c>
    </row>
    <row r="323" spans="1:6" ht="16.5" customHeight="1">
      <c r="A323" s="10" t="s">
        <v>1610</v>
      </c>
      <c r="B323" s="8">
        <v>0</v>
      </c>
      <c r="C323" s="10" t="s">
        <v>1611</v>
      </c>
      <c r="D323" s="8">
        <v>20</v>
      </c>
      <c r="E323" s="10" t="s">
        <v>994</v>
      </c>
      <c r="F323" s="8">
        <v>0</v>
      </c>
    </row>
    <row r="324" spans="1:6" ht="16.5" customHeight="1">
      <c r="A324" s="10" t="s">
        <v>1612</v>
      </c>
      <c r="B324" s="8">
        <v>0</v>
      </c>
      <c r="C324" s="10" t="s">
        <v>1613</v>
      </c>
      <c r="D324" s="8">
        <v>0</v>
      </c>
      <c r="E324" s="10" t="s">
        <v>1614</v>
      </c>
      <c r="F324" s="8">
        <v>0</v>
      </c>
    </row>
    <row r="325" spans="1:6" ht="16.5" customHeight="1">
      <c r="A325" s="10" t="s">
        <v>1615</v>
      </c>
      <c r="B325" s="8">
        <v>0</v>
      </c>
      <c r="C325" s="10" t="s">
        <v>1616</v>
      </c>
      <c r="D325" s="8">
        <v>20</v>
      </c>
      <c r="E325" s="10" t="s">
        <v>1617</v>
      </c>
      <c r="F325" s="8">
        <v>0</v>
      </c>
    </row>
    <row r="326" spans="1:6" ht="16.5" customHeight="1">
      <c r="A326" s="10" t="s">
        <v>1618</v>
      </c>
      <c r="B326" s="8">
        <v>0</v>
      </c>
      <c r="C326" s="10" t="s">
        <v>349</v>
      </c>
      <c r="D326" s="8">
        <v>5939</v>
      </c>
      <c r="E326" s="10" t="s">
        <v>1619</v>
      </c>
      <c r="F326" s="8">
        <v>0</v>
      </c>
    </row>
    <row r="327" spans="1:6" ht="16.5" customHeight="1">
      <c r="A327" s="10" t="s">
        <v>1620</v>
      </c>
      <c r="B327" s="8">
        <v>0</v>
      </c>
      <c r="C327" s="10" t="s">
        <v>350</v>
      </c>
      <c r="D327" s="8">
        <v>4127</v>
      </c>
      <c r="E327" s="10" t="s">
        <v>355</v>
      </c>
      <c r="F327" s="8">
        <v>1253</v>
      </c>
    </row>
    <row r="328" spans="1:6" ht="16.5" customHeight="1">
      <c r="A328" s="10" t="s">
        <v>1621</v>
      </c>
      <c r="B328" s="8">
        <v>0</v>
      </c>
      <c r="C328" s="10" t="s">
        <v>990</v>
      </c>
      <c r="D328" s="8">
        <v>194</v>
      </c>
      <c r="E328" s="10" t="s">
        <v>1622</v>
      </c>
      <c r="F328" s="8">
        <v>0</v>
      </c>
    </row>
    <row r="329" spans="1:6" ht="16.5" customHeight="1">
      <c r="A329" s="10" t="s">
        <v>1623</v>
      </c>
      <c r="B329" s="8">
        <v>705</v>
      </c>
      <c r="C329" s="10" t="s">
        <v>992</v>
      </c>
      <c r="D329" s="8">
        <v>0</v>
      </c>
      <c r="E329" s="10" t="s">
        <v>1624</v>
      </c>
      <c r="F329" s="8">
        <v>1253</v>
      </c>
    </row>
    <row r="330" spans="1:6" ht="16.5" customHeight="1">
      <c r="A330" s="10" t="s">
        <v>1625</v>
      </c>
      <c r="B330" s="8">
        <v>1039</v>
      </c>
      <c r="C330" s="10" t="s">
        <v>994</v>
      </c>
      <c r="D330" s="8">
        <v>0</v>
      </c>
      <c r="E330" s="10" t="s">
        <v>1626</v>
      </c>
      <c r="F330" s="8">
        <v>0</v>
      </c>
    </row>
    <row r="331" spans="1:6" ht="16.5" customHeight="1">
      <c r="A331" s="10" t="s">
        <v>1627</v>
      </c>
      <c r="B331" s="8">
        <v>2334</v>
      </c>
      <c r="C331" s="10" t="s">
        <v>1628</v>
      </c>
      <c r="D331" s="8">
        <v>0</v>
      </c>
      <c r="E331" s="10" t="s">
        <v>1629</v>
      </c>
      <c r="F331" s="8">
        <v>0</v>
      </c>
    </row>
    <row r="332" spans="1:6" ht="16.5" customHeight="1">
      <c r="A332" s="10" t="s">
        <v>1630</v>
      </c>
      <c r="B332" s="8">
        <v>0</v>
      </c>
      <c r="C332" s="10" t="s">
        <v>1631</v>
      </c>
      <c r="D332" s="8">
        <v>2051</v>
      </c>
      <c r="E332" s="10" t="s">
        <v>1632</v>
      </c>
      <c r="F332" s="8">
        <v>0</v>
      </c>
    </row>
    <row r="333" spans="1:6" ht="16.5" customHeight="1">
      <c r="A333" s="10" t="s">
        <v>1633</v>
      </c>
      <c r="B333" s="8">
        <v>0</v>
      </c>
      <c r="C333" s="10" t="s">
        <v>1634</v>
      </c>
      <c r="D333" s="8">
        <v>640</v>
      </c>
      <c r="E333" s="10" t="s">
        <v>1635</v>
      </c>
      <c r="F333" s="8">
        <v>0</v>
      </c>
    </row>
    <row r="334" spans="1:6" ht="16.5" customHeight="1">
      <c r="A334" s="10" t="s">
        <v>1636</v>
      </c>
      <c r="B334" s="8">
        <v>0</v>
      </c>
      <c r="C334" s="10" t="s">
        <v>1637</v>
      </c>
      <c r="D334" s="8">
        <v>0</v>
      </c>
      <c r="E334" s="10" t="s">
        <v>1638</v>
      </c>
      <c r="F334" s="8">
        <v>0</v>
      </c>
    </row>
    <row r="335" spans="1:6" ht="16.5" customHeight="1">
      <c r="A335" s="10" t="s">
        <v>1639</v>
      </c>
      <c r="B335" s="8">
        <v>0</v>
      </c>
      <c r="C335" s="10" t="s">
        <v>1640</v>
      </c>
      <c r="D335" s="8">
        <v>0</v>
      </c>
      <c r="E335" s="10" t="s">
        <v>357</v>
      </c>
      <c r="F335" s="8">
        <v>1749</v>
      </c>
    </row>
    <row r="336" spans="1:6" ht="16.5" customHeight="1">
      <c r="A336" s="10" t="s">
        <v>1641</v>
      </c>
      <c r="B336" s="8">
        <v>11</v>
      </c>
      <c r="C336" s="10" t="s">
        <v>1642</v>
      </c>
      <c r="D336" s="8">
        <v>0</v>
      </c>
      <c r="E336" s="10" t="s">
        <v>358</v>
      </c>
      <c r="F336" s="8">
        <v>295</v>
      </c>
    </row>
    <row r="337" spans="1:6" ht="16.5" customHeight="1">
      <c r="A337" s="10" t="s">
        <v>1643</v>
      </c>
      <c r="B337" s="8">
        <v>0</v>
      </c>
      <c r="C337" s="10" t="s">
        <v>1644</v>
      </c>
      <c r="D337" s="8">
        <v>0</v>
      </c>
      <c r="E337" s="10" t="s">
        <v>990</v>
      </c>
      <c r="F337" s="8">
        <v>0</v>
      </c>
    </row>
    <row r="338" spans="1:6" ht="16.5" customHeight="1">
      <c r="A338" s="10" t="s">
        <v>1573</v>
      </c>
      <c r="B338" s="8">
        <v>0</v>
      </c>
      <c r="C338" s="10" t="s">
        <v>1645</v>
      </c>
      <c r="D338" s="8">
        <v>0</v>
      </c>
      <c r="E338" s="10" t="s">
        <v>992</v>
      </c>
      <c r="F338" s="8">
        <v>0</v>
      </c>
    </row>
    <row r="339" spans="1:6" ht="16.5" customHeight="1">
      <c r="A339" s="10" t="s">
        <v>1646</v>
      </c>
      <c r="B339" s="8">
        <v>0</v>
      </c>
      <c r="C339" s="10" t="s">
        <v>1647</v>
      </c>
      <c r="D339" s="8">
        <v>476</v>
      </c>
      <c r="E339" s="10" t="s">
        <v>994</v>
      </c>
      <c r="F339" s="8">
        <v>0</v>
      </c>
    </row>
    <row r="340" spans="1:6" ht="16.5" customHeight="1">
      <c r="A340" s="10" t="s">
        <v>1648</v>
      </c>
      <c r="B340" s="8">
        <v>951</v>
      </c>
      <c r="C340" s="10" t="s">
        <v>1649</v>
      </c>
      <c r="D340" s="8">
        <v>0</v>
      </c>
      <c r="E340" s="10" t="s">
        <v>1650</v>
      </c>
      <c r="F340" s="8">
        <v>0</v>
      </c>
    </row>
    <row r="341" spans="1:6" ht="16.5" customHeight="1">
      <c r="A341" s="10" t="s">
        <v>1651</v>
      </c>
      <c r="B341" s="8">
        <v>0</v>
      </c>
      <c r="C341" s="10" t="s">
        <v>1652</v>
      </c>
      <c r="D341" s="8">
        <v>0</v>
      </c>
      <c r="E341" s="10" t="s">
        <v>1653</v>
      </c>
      <c r="F341" s="8">
        <v>0</v>
      </c>
    </row>
    <row r="342" spans="1:6" ht="16.5" customHeight="1">
      <c r="A342" s="10" t="s">
        <v>342</v>
      </c>
      <c r="B342" s="8">
        <v>0</v>
      </c>
      <c r="C342" s="10" t="s">
        <v>1654</v>
      </c>
      <c r="D342" s="8">
        <v>0</v>
      </c>
      <c r="E342" s="10" t="s">
        <v>1655</v>
      </c>
      <c r="F342" s="8">
        <v>0</v>
      </c>
    </row>
    <row r="343" spans="1:6" ht="16.5" customHeight="1">
      <c r="A343" s="10" t="s">
        <v>990</v>
      </c>
      <c r="B343" s="8">
        <v>0</v>
      </c>
      <c r="C343" s="10" t="s">
        <v>1656</v>
      </c>
      <c r="D343" s="8">
        <v>0</v>
      </c>
      <c r="E343" s="10" t="s">
        <v>1657</v>
      </c>
      <c r="F343" s="8">
        <v>0</v>
      </c>
    </row>
    <row r="344" spans="1:6" ht="16.5" customHeight="1">
      <c r="A344" s="10" t="s">
        <v>992</v>
      </c>
      <c r="B344" s="8">
        <v>0</v>
      </c>
      <c r="C344" s="10" t="s">
        <v>1658</v>
      </c>
      <c r="D344" s="8">
        <v>0</v>
      </c>
      <c r="E344" s="10" t="s">
        <v>1659</v>
      </c>
      <c r="F344" s="8">
        <v>0</v>
      </c>
    </row>
    <row r="345" spans="1:6" ht="16.5" customHeight="1">
      <c r="A345" s="10" t="s">
        <v>994</v>
      </c>
      <c r="B345" s="8">
        <v>0</v>
      </c>
      <c r="C345" s="10" t="s">
        <v>1660</v>
      </c>
      <c r="D345" s="8">
        <v>0</v>
      </c>
      <c r="E345" s="10" t="s">
        <v>1661</v>
      </c>
      <c r="F345" s="8">
        <v>295</v>
      </c>
    </row>
    <row r="346" spans="1:6" ht="16.5" customHeight="1">
      <c r="A346" s="10" t="s">
        <v>1662</v>
      </c>
      <c r="B346" s="8">
        <v>0</v>
      </c>
      <c r="C346" s="10" t="s">
        <v>1663</v>
      </c>
      <c r="D346" s="8">
        <v>0</v>
      </c>
      <c r="E346" s="10" t="s">
        <v>359</v>
      </c>
      <c r="F346" s="8">
        <v>500</v>
      </c>
    </row>
    <row r="347" spans="1:6" ht="16.5" customHeight="1">
      <c r="A347" s="10" t="s">
        <v>1664</v>
      </c>
      <c r="B347" s="8">
        <v>0</v>
      </c>
      <c r="C347" s="10" t="s">
        <v>1665</v>
      </c>
      <c r="D347" s="8">
        <v>0</v>
      </c>
      <c r="E347" s="10" t="s">
        <v>990</v>
      </c>
      <c r="F347" s="8">
        <v>0</v>
      </c>
    </row>
    <row r="348" spans="1:6" ht="16.5" customHeight="1">
      <c r="A348" s="10" t="s">
        <v>1666</v>
      </c>
      <c r="B348" s="8">
        <v>0</v>
      </c>
      <c r="C348" s="10" t="s">
        <v>1667</v>
      </c>
      <c r="D348" s="8">
        <v>0</v>
      </c>
      <c r="E348" s="10" t="s">
        <v>992</v>
      </c>
      <c r="F348" s="8">
        <v>0</v>
      </c>
    </row>
    <row r="349" spans="1:6" ht="16.5" customHeight="1">
      <c r="A349" s="10" t="s">
        <v>1668</v>
      </c>
      <c r="B349" s="8">
        <v>0</v>
      </c>
      <c r="C349" s="10" t="s">
        <v>1669</v>
      </c>
      <c r="D349" s="8">
        <v>0</v>
      </c>
      <c r="E349" s="10" t="s">
        <v>994</v>
      </c>
      <c r="F349" s="8">
        <v>0</v>
      </c>
    </row>
    <row r="350" spans="1:6" ht="16.5" customHeight="1">
      <c r="A350" s="10" t="s">
        <v>1670</v>
      </c>
      <c r="B350" s="8">
        <v>0</v>
      </c>
      <c r="C350" s="10" t="s">
        <v>1671</v>
      </c>
      <c r="D350" s="8">
        <v>0</v>
      </c>
      <c r="E350" s="10" t="s">
        <v>1672</v>
      </c>
      <c r="F350" s="8">
        <v>0</v>
      </c>
    </row>
    <row r="351" spans="1:6" ht="16.5" customHeight="1">
      <c r="A351" s="10" t="s">
        <v>1673</v>
      </c>
      <c r="B351" s="8">
        <v>0</v>
      </c>
      <c r="C351" s="10" t="s">
        <v>1674</v>
      </c>
      <c r="D351" s="8">
        <v>0</v>
      </c>
      <c r="E351" s="10" t="s">
        <v>1675</v>
      </c>
      <c r="F351" s="8">
        <v>0</v>
      </c>
    </row>
    <row r="352" spans="1:6" ht="16.5" customHeight="1">
      <c r="A352" s="10" t="s">
        <v>1676</v>
      </c>
      <c r="B352" s="8">
        <v>0</v>
      </c>
      <c r="C352" s="10" t="s">
        <v>1677</v>
      </c>
      <c r="D352" s="8">
        <v>0</v>
      </c>
      <c r="E352" s="10" t="s">
        <v>1678</v>
      </c>
      <c r="F352" s="8">
        <v>0</v>
      </c>
    </row>
    <row r="353" spans="1:6" ht="16.5" customHeight="1">
      <c r="A353" s="10" t="s">
        <v>343</v>
      </c>
      <c r="B353" s="8">
        <v>6422</v>
      </c>
      <c r="C353" s="10" t="s">
        <v>1679</v>
      </c>
      <c r="D353" s="8">
        <v>0</v>
      </c>
      <c r="E353" s="10" t="s">
        <v>1680</v>
      </c>
      <c r="F353" s="8">
        <v>0</v>
      </c>
    </row>
    <row r="354" spans="1:6" ht="16.5" customHeight="1">
      <c r="A354" s="10" t="s">
        <v>990</v>
      </c>
      <c r="B354" s="8">
        <v>0</v>
      </c>
      <c r="C354" s="10" t="s">
        <v>1681</v>
      </c>
      <c r="D354" s="8">
        <v>0</v>
      </c>
      <c r="E354" s="10" t="s">
        <v>1682</v>
      </c>
      <c r="F354" s="8">
        <v>0</v>
      </c>
    </row>
    <row r="355" spans="1:6" ht="16.5" customHeight="1">
      <c r="A355" s="10" t="s">
        <v>992</v>
      </c>
      <c r="B355" s="8">
        <v>32</v>
      </c>
      <c r="C355" s="10" t="s">
        <v>1683</v>
      </c>
      <c r="D355" s="8">
        <v>0</v>
      </c>
      <c r="E355" s="10" t="s">
        <v>1684</v>
      </c>
      <c r="F355" s="8">
        <v>0</v>
      </c>
    </row>
    <row r="356" spans="1:6" ht="16.5" customHeight="1">
      <c r="A356" s="10" t="s">
        <v>994</v>
      </c>
      <c r="B356" s="8">
        <v>0</v>
      </c>
      <c r="C356" s="10" t="s">
        <v>1685</v>
      </c>
      <c r="D356" s="8">
        <v>766</v>
      </c>
      <c r="E356" s="10" t="s">
        <v>1686</v>
      </c>
      <c r="F356" s="8">
        <v>0</v>
      </c>
    </row>
    <row r="357" spans="1:6" ht="16.5" customHeight="1">
      <c r="A357" s="10" t="s">
        <v>1687</v>
      </c>
      <c r="B357" s="8">
        <v>4412</v>
      </c>
      <c r="C357" s="10" t="s">
        <v>351</v>
      </c>
      <c r="D357" s="8">
        <v>0</v>
      </c>
      <c r="E357" s="10" t="s">
        <v>1688</v>
      </c>
      <c r="F357" s="8">
        <v>0</v>
      </c>
    </row>
    <row r="358" spans="1:6" ht="16.5" customHeight="1">
      <c r="A358" s="10" t="s">
        <v>1689</v>
      </c>
      <c r="B358" s="8">
        <v>990</v>
      </c>
      <c r="C358" s="10" t="s">
        <v>990</v>
      </c>
      <c r="D358" s="8">
        <v>0</v>
      </c>
      <c r="E358" s="10" t="s">
        <v>1690</v>
      </c>
      <c r="F358" s="8">
        <v>0</v>
      </c>
    </row>
    <row r="359" spans="1:6" ht="16.5" customHeight="1">
      <c r="A359" s="10" t="s">
        <v>1691</v>
      </c>
      <c r="B359" s="8">
        <v>0</v>
      </c>
      <c r="C359" s="10" t="s">
        <v>992</v>
      </c>
      <c r="D359" s="8">
        <v>0</v>
      </c>
      <c r="E359" s="10" t="s">
        <v>1692</v>
      </c>
      <c r="F359" s="8">
        <v>0</v>
      </c>
    </row>
    <row r="360" spans="1:6" ht="16.5" customHeight="1">
      <c r="A360" s="10" t="s">
        <v>1693</v>
      </c>
      <c r="B360" s="8">
        <v>290</v>
      </c>
      <c r="C360" s="10" t="s">
        <v>994</v>
      </c>
      <c r="D360" s="8">
        <v>0</v>
      </c>
      <c r="E360" s="10" t="s">
        <v>1694</v>
      </c>
      <c r="F360" s="8">
        <v>0</v>
      </c>
    </row>
    <row r="361" spans="1:6" ht="16.5" customHeight="1">
      <c r="A361" s="10" t="s">
        <v>1695</v>
      </c>
      <c r="B361" s="8">
        <v>0</v>
      </c>
      <c r="C361" s="10" t="s">
        <v>1696</v>
      </c>
      <c r="D361" s="8">
        <v>0</v>
      </c>
      <c r="E361" s="10" t="s">
        <v>1697</v>
      </c>
      <c r="F361" s="8">
        <v>500</v>
      </c>
    </row>
    <row r="362" spans="1:6" ht="16.5" customHeight="1">
      <c r="A362" s="10" t="s">
        <v>1698</v>
      </c>
      <c r="B362" s="8">
        <v>237</v>
      </c>
      <c r="C362" s="10" t="s">
        <v>1699</v>
      </c>
      <c r="D362" s="8">
        <v>0</v>
      </c>
      <c r="E362" s="10" t="s">
        <v>360</v>
      </c>
      <c r="F362" s="8">
        <v>0</v>
      </c>
    </row>
    <row r="363" spans="1:6" ht="16.5" customHeight="1">
      <c r="A363" s="10" t="s">
        <v>1700</v>
      </c>
      <c r="B363" s="8">
        <v>461</v>
      </c>
      <c r="C363" s="10" t="s">
        <v>1701</v>
      </c>
      <c r="D363" s="8">
        <v>0</v>
      </c>
      <c r="E363" s="10" t="s">
        <v>990</v>
      </c>
      <c r="F363" s="8">
        <v>0</v>
      </c>
    </row>
    <row r="364" spans="1:6" ht="16.5" customHeight="1">
      <c r="A364" s="10" t="s">
        <v>344</v>
      </c>
      <c r="B364" s="8">
        <v>1616</v>
      </c>
      <c r="C364" s="10" t="s">
        <v>1702</v>
      </c>
      <c r="D364" s="8">
        <v>0</v>
      </c>
      <c r="E364" s="10" t="s">
        <v>992</v>
      </c>
      <c r="F364" s="8">
        <v>0</v>
      </c>
    </row>
    <row r="365" spans="1:6" ht="16.5" customHeight="1">
      <c r="A365" s="10" t="s">
        <v>1193</v>
      </c>
      <c r="B365" s="8">
        <v>0</v>
      </c>
      <c r="C365" s="10" t="s">
        <v>1614</v>
      </c>
      <c r="D365" s="8">
        <v>0</v>
      </c>
      <c r="E365" s="10" t="s">
        <v>994</v>
      </c>
      <c r="F365" s="8">
        <v>0</v>
      </c>
    </row>
    <row r="366" spans="1:6" ht="16.5" customHeight="1">
      <c r="A366" s="10" t="s">
        <v>1703</v>
      </c>
      <c r="B366" s="8">
        <v>1487</v>
      </c>
      <c r="C366" s="10" t="s">
        <v>1704</v>
      </c>
      <c r="D366" s="8">
        <v>0</v>
      </c>
      <c r="E366" s="10" t="s">
        <v>1705</v>
      </c>
      <c r="F366" s="8">
        <v>0</v>
      </c>
    </row>
    <row r="367" spans="1:6" ht="16.5" customHeight="1">
      <c r="A367" s="10" t="s">
        <v>1706</v>
      </c>
      <c r="B367" s="8">
        <v>126</v>
      </c>
      <c r="C367" s="10" t="s">
        <v>352</v>
      </c>
      <c r="D367" s="8">
        <v>0</v>
      </c>
      <c r="E367" s="10" t="s">
        <v>361</v>
      </c>
      <c r="F367" s="8">
        <v>399</v>
      </c>
    </row>
    <row r="368" spans="1:6" ht="16.5" customHeight="1">
      <c r="A368" s="10" t="s">
        <v>1707</v>
      </c>
      <c r="B368" s="8">
        <v>0</v>
      </c>
      <c r="C368" s="10" t="s">
        <v>990</v>
      </c>
      <c r="D368" s="8">
        <v>0</v>
      </c>
      <c r="E368" s="10" t="s">
        <v>990</v>
      </c>
      <c r="F368" s="8">
        <v>30</v>
      </c>
    </row>
    <row r="369" spans="1:6" ht="16.5" customHeight="1">
      <c r="A369" s="10" t="s">
        <v>1708</v>
      </c>
      <c r="B369" s="8">
        <v>3</v>
      </c>
      <c r="C369" s="10" t="s">
        <v>992</v>
      </c>
      <c r="D369" s="8">
        <v>0</v>
      </c>
      <c r="E369" s="10" t="s">
        <v>992</v>
      </c>
      <c r="F369" s="8">
        <v>0</v>
      </c>
    </row>
    <row r="370" spans="1:6" ht="16.5" customHeight="1">
      <c r="A370" s="10" t="s">
        <v>345</v>
      </c>
      <c r="B370" s="8">
        <v>4042</v>
      </c>
      <c r="C370" s="10" t="s">
        <v>994</v>
      </c>
      <c r="D370" s="8">
        <v>0</v>
      </c>
      <c r="E370" s="10" t="s">
        <v>994</v>
      </c>
      <c r="F370" s="8">
        <v>0</v>
      </c>
    </row>
    <row r="371" spans="1:6" ht="16.5" customHeight="1">
      <c r="A371" s="10" t="s">
        <v>1709</v>
      </c>
      <c r="B371" s="8">
        <v>2200</v>
      </c>
      <c r="C371" s="10" t="s">
        <v>1710</v>
      </c>
      <c r="D371" s="8">
        <v>0</v>
      </c>
      <c r="E371" s="10" t="s">
        <v>1711</v>
      </c>
      <c r="F371" s="8">
        <v>0</v>
      </c>
    </row>
    <row r="372" spans="1:6" ht="16.5" customHeight="1">
      <c r="A372" s="10" t="s">
        <v>1712</v>
      </c>
      <c r="B372" s="8">
        <v>0</v>
      </c>
      <c r="C372" s="10" t="s">
        <v>1713</v>
      </c>
      <c r="D372" s="8">
        <v>0</v>
      </c>
      <c r="E372" s="10" t="s">
        <v>1714</v>
      </c>
      <c r="F372" s="8">
        <v>0</v>
      </c>
    </row>
    <row r="373" spans="1:6" ht="16.5" customHeight="1">
      <c r="A373" s="10" t="s">
        <v>1715</v>
      </c>
      <c r="B373" s="8">
        <v>1842</v>
      </c>
      <c r="C373" s="10" t="s">
        <v>1716</v>
      </c>
      <c r="D373" s="8">
        <v>0</v>
      </c>
      <c r="E373" s="10" t="s">
        <v>1717</v>
      </c>
      <c r="F373" s="8">
        <v>0</v>
      </c>
    </row>
    <row r="374" spans="1:6" ht="16.5" customHeight="1">
      <c r="A374" s="10" t="s">
        <v>1718</v>
      </c>
      <c r="B374" s="8">
        <v>0</v>
      </c>
      <c r="C374" s="10" t="s">
        <v>1719</v>
      </c>
      <c r="D374" s="8">
        <v>0</v>
      </c>
      <c r="E374" s="10" t="s">
        <v>1720</v>
      </c>
      <c r="F374" s="8">
        <v>0</v>
      </c>
    </row>
    <row r="375" spans="1:6" ht="16.5" customHeight="1">
      <c r="A375" s="10" t="s">
        <v>1721</v>
      </c>
      <c r="B375" s="8">
        <v>0</v>
      </c>
      <c r="C375" s="10" t="s">
        <v>1722</v>
      </c>
      <c r="D375" s="8">
        <v>0</v>
      </c>
      <c r="E375" s="10" t="s">
        <v>1723</v>
      </c>
      <c r="F375" s="8">
        <v>0</v>
      </c>
    </row>
    <row r="376" spans="1:6" ht="16.5" customHeight="1">
      <c r="A376" s="10" t="s">
        <v>1724</v>
      </c>
      <c r="B376" s="8">
        <v>0</v>
      </c>
      <c r="C376" s="10" t="s">
        <v>1725</v>
      </c>
      <c r="D376" s="8">
        <v>0</v>
      </c>
      <c r="E376" s="10" t="s">
        <v>1726</v>
      </c>
      <c r="F376" s="8">
        <v>369</v>
      </c>
    </row>
    <row r="377" spans="1:6" ht="16.5" customHeight="1">
      <c r="A377" s="10" t="s">
        <v>1727</v>
      </c>
      <c r="B377" s="8">
        <v>0</v>
      </c>
      <c r="C377" s="10" t="s">
        <v>372</v>
      </c>
      <c r="D377" s="8">
        <v>0</v>
      </c>
      <c r="E377" s="10" t="s">
        <v>992</v>
      </c>
      <c r="F377" s="8">
        <v>0</v>
      </c>
    </row>
    <row r="378" spans="1:6" ht="16.5" customHeight="1">
      <c r="A378" s="10" t="s">
        <v>1614</v>
      </c>
      <c r="B378" s="8">
        <v>0</v>
      </c>
      <c r="C378" s="10" t="s">
        <v>990</v>
      </c>
      <c r="D378" s="8">
        <v>0</v>
      </c>
      <c r="E378" s="10" t="s">
        <v>994</v>
      </c>
      <c r="F378" s="8">
        <v>0</v>
      </c>
    </row>
    <row r="379" spans="1:6" ht="16.5" customHeight="1">
      <c r="A379" s="10" t="s">
        <v>1728</v>
      </c>
      <c r="B379" s="8">
        <v>0</v>
      </c>
      <c r="C379" s="10" t="s">
        <v>992</v>
      </c>
      <c r="D379" s="8">
        <v>0</v>
      </c>
      <c r="E379" s="10" t="s">
        <v>1729</v>
      </c>
      <c r="F379" s="8">
        <v>0</v>
      </c>
    </row>
    <row r="380" spans="1:6" ht="16.5" customHeight="1">
      <c r="A380" s="10" t="s">
        <v>1730</v>
      </c>
      <c r="B380" s="8">
        <v>0</v>
      </c>
      <c r="C380" s="10" t="s">
        <v>994</v>
      </c>
      <c r="D380" s="8">
        <v>0</v>
      </c>
      <c r="E380" s="10" t="s">
        <v>1731</v>
      </c>
      <c r="F380" s="8">
        <v>0</v>
      </c>
    </row>
    <row r="381" spans="1:6" ht="16.5" customHeight="1">
      <c r="A381" s="10" t="s">
        <v>362</v>
      </c>
      <c r="B381" s="8">
        <v>200</v>
      </c>
      <c r="C381" s="10" t="s">
        <v>1732</v>
      </c>
      <c r="D381" s="8">
        <v>0</v>
      </c>
      <c r="E381" s="10" t="s">
        <v>1733</v>
      </c>
      <c r="F381" s="8">
        <v>0</v>
      </c>
    </row>
    <row r="382" spans="1:6" ht="16.5" customHeight="1">
      <c r="A382" s="10" t="s">
        <v>990</v>
      </c>
      <c r="B382" s="8">
        <v>200</v>
      </c>
      <c r="C382" s="10" t="s">
        <v>997</v>
      </c>
      <c r="D382" s="8">
        <v>0</v>
      </c>
      <c r="E382" s="10" t="s">
        <v>1734</v>
      </c>
      <c r="F382" s="8">
        <v>0</v>
      </c>
    </row>
    <row r="383" spans="1:6" ht="16.5" customHeight="1">
      <c r="A383" s="10" t="s">
        <v>992</v>
      </c>
      <c r="B383" s="8">
        <v>0</v>
      </c>
      <c r="C383" s="10" t="s">
        <v>1735</v>
      </c>
      <c r="D383" s="8">
        <v>0</v>
      </c>
      <c r="E383" s="10" t="s">
        <v>1736</v>
      </c>
      <c r="F383" s="8">
        <v>0</v>
      </c>
    </row>
    <row r="384" spans="1:6" ht="16.5" customHeight="1">
      <c r="A384" s="10" t="s">
        <v>994</v>
      </c>
      <c r="B384" s="8">
        <v>0</v>
      </c>
      <c r="C384" s="10" t="s">
        <v>373</v>
      </c>
      <c r="D384" s="8">
        <v>0</v>
      </c>
      <c r="E384" s="10" t="s">
        <v>1737</v>
      </c>
      <c r="F384" s="8">
        <v>0</v>
      </c>
    </row>
    <row r="385" spans="1:6" ht="16.5" customHeight="1">
      <c r="A385" s="10" t="s">
        <v>1738</v>
      </c>
      <c r="B385" s="8">
        <v>0</v>
      </c>
      <c r="C385" s="10" t="s">
        <v>1739</v>
      </c>
      <c r="D385" s="8">
        <v>0</v>
      </c>
      <c r="E385" s="10" t="s">
        <v>1740</v>
      </c>
      <c r="F385" s="8">
        <v>0</v>
      </c>
    </row>
    <row r="386" spans="1:6" ht="16.5" customHeight="1">
      <c r="A386" s="10" t="s">
        <v>1741</v>
      </c>
      <c r="B386" s="8">
        <v>0</v>
      </c>
      <c r="C386" s="10" t="s">
        <v>1742</v>
      </c>
      <c r="D386" s="8">
        <v>0</v>
      </c>
      <c r="E386" s="10" t="s">
        <v>1743</v>
      </c>
      <c r="F386" s="8">
        <v>0</v>
      </c>
    </row>
    <row r="387" spans="1:6" ht="16.5" customHeight="1">
      <c r="A387" s="10" t="s">
        <v>1744</v>
      </c>
      <c r="B387" s="8">
        <v>0</v>
      </c>
      <c r="C387" s="10" t="s">
        <v>1745</v>
      </c>
      <c r="D387" s="8">
        <v>0</v>
      </c>
      <c r="E387" s="10" t="s">
        <v>1746</v>
      </c>
      <c r="F387" s="8">
        <v>0</v>
      </c>
    </row>
    <row r="388" spans="1:6" ht="16.5" customHeight="1">
      <c r="A388" s="10" t="s">
        <v>1747</v>
      </c>
      <c r="B388" s="8">
        <v>0</v>
      </c>
      <c r="C388" s="10" t="s">
        <v>1748</v>
      </c>
      <c r="D388" s="8">
        <v>0</v>
      </c>
      <c r="E388" s="10" t="s">
        <v>1749</v>
      </c>
      <c r="F388" s="8">
        <v>0</v>
      </c>
    </row>
    <row r="389" spans="1:6" ht="16.5" customHeight="1">
      <c r="A389" s="10" t="s">
        <v>1750</v>
      </c>
      <c r="B389" s="8">
        <v>0</v>
      </c>
      <c r="C389" s="10" t="s">
        <v>1751</v>
      </c>
      <c r="D389" s="8">
        <v>0</v>
      </c>
      <c r="E389" s="10" t="s">
        <v>1752</v>
      </c>
      <c r="F389" s="8">
        <v>0</v>
      </c>
    </row>
    <row r="390" spans="1:6" ht="16.5" customHeight="1">
      <c r="A390" s="10" t="s">
        <v>363</v>
      </c>
      <c r="B390" s="8">
        <v>0</v>
      </c>
      <c r="C390" s="10" t="s">
        <v>1753</v>
      </c>
      <c r="D390" s="8">
        <v>0</v>
      </c>
      <c r="E390" s="10" t="s">
        <v>1754</v>
      </c>
      <c r="F390" s="8">
        <v>0</v>
      </c>
    </row>
    <row r="391" spans="1:6" ht="16.5" customHeight="1">
      <c r="A391" s="10" t="s">
        <v>990</v>
      </c>
      <c r="B391" s="8">
        <v>0</v>
      </c>
      <c r="C391" s="10" t="s">
        <v>1755</v>
      </c>
      <c r="D391" s="8">
        <v>0</v>
      </c>
      <c r="E391" s="10" t="s">
        <v>1756</v>
      </c>
      <c r="F391" s="8">
        <v>0</v>
      </c>
    </row>
    <row r="392" spans="1:6" ht="16.5" customHeight="1">
      <c r="A392" s="10" t="s">
        <v>992</v>
      </c>
      <c r="B392" s="8">
        <v>0</v>
      </c>
      <c r="C392" s="10" t="s">
        <v>1757</v>
      </c>
      <c r="D392" s="8">
        <v>0</v>
      </c>
      <c r="E392" s="10" t="s">
        <v>1758</v>
      </c>
      <c r="F392" s="8">
        <v>0</v>
      </c>
    </row>
    <row r="393" spans="1:6" ht="16.5" customHeight="1">
      <c r="A393" s="10" t="s">
        <v>994</v>
      </c>
      <c r="B393" s="8">
        <v>0</v>
      </c>
      <c r="C393" s="10" t="s">
        <v>1759</v>
      </c>
      <c r="D393" s="8">
        <v>0</v>
      </c>
      <c r="E393" s="10" t="s">
        <v>997</v>
      </c>
      <c r="F393" s="8">
        <v>0</v>
      </c>
    </row>
    <row r="394" spans="1:6" ht="16.5" customHeight="1">
      <c r="A394" s="10" t="s">
        <v>1760</v>
      </c>
      <c r="B394" s="8">
        <v>0</v>
      </c>
      <c r="C394" s="10" t="s">
        <v>374</v>
      </c>
      <c r="D394" s="8">
        <v>39</v>
      </c>
      <c r="E394" s="10" t="s">
        <v>1761</v>
      </c>
      <c r="F394" s="8">
        <v>0</v>
      </c>
    </row>
    <row r="395" spans="1:6" ht="16.5" customHeight="1">
      <c r="A395" s="10" t="s">
        <v>1762</v>
      </c>
      <c r="B395" s="8">
        <v>0</v>
      </c>
      <c r="C395" s="10" t="s">
        <v>1763</v>
      </c>
      <c r="D395" s="8">
        <v>0</v>
      </c>
      <c r="E395" s="10" t="s">
        <v>390</v>
      </c>
      <c r="F395" s="8">
        <v>0</v>
      </c>
    </row>
    <row r="396" spans="1:6" ht="16.5" customHeight="1">
      <c r="A396" s="10" t="s">
        <v>1764</v>
      </c>
      <c r="B396" s="8">
        <v>0</v>
      </c>
      <c r="C396" s="10" t="s">
        <v>1765</v>
      </c>
      <c r="D396" s="8">
        <v>0</v>
      </c>
      <c r="E396" s="10" t="s">
        <v>990</v>
      </c>
      <c r="F396" s="8">
        <v>0</v>
      </c>
    </row>
    <row r="397" spans="1:6" ht="16.5" customHeight="1">
      <c r="A397" s="10" t="s">
        <v>364</v>
      </c>
      <c r="B397" s="8">
        <v>355</v>
      </c>
      <c r="C397" s="10" t="s">
        <v>1766</v>
      </c>
      <c r="D397" s="8">
        <v>0</v>
      </c>
      <c r="E397" s="10" t="s">
        <v>992</v>
      </c>
      <c r="F397" s="8">
        <v>0</v>
      </c>
    </row>
    <row r="398" spans="1:6" ht="16.5" customHeight="1">
      <c r="A398" s="10" t="s">
        <v>990</v>
      </c>
      <c r="B398" s="8">
        <v>0</v>
      </c>
      <c r="C398" s="10" t="s">
        <v>1767</v>
      </c>
      <c r="D398" s="8">
        <v>0</v>
      </c>
      <c r="E398" s="10" t="s">
        <v>994</v>
      </c>
      <c r="F398" s="8">
        <v>0</v>
      </c>
    </row>
    <row r="399" spans="1:6" ht="16.5" customHeight="1">
      <c r="A399" s="10" t="s">
        <v>992</v>
      </c>
      <c r="B399" s="8">
        <v>0</v>
      </c>
      <c r="C399" s="10" t="s">
        <v>1768</v>
      </c>
      <c r="D399" s="8">
        <v>39</v>
      </c>
      <c r="E399" s="10" t="s">
        <v>1769</v>
      </c>
      <c r="F399" s="8">
        <v>0</v>
      </c>
    </row>
    <row r="400" spans="1:6" ht="16.5" customHeight="1">
      <c r="A400" s="10" t="s">
        <v>994</v>
      </c>
      <c r="B400" s="8">
        <v>0</v>
      </c>
      <c r="C400" s="10" t="s">
        <v>375</v>
      </c>
      <c r="D400" s="8">
        <v>0</v>
      </c>
      <c r="E400" s="10" t="s">
        <v>1770</v>
      </c>
      <c r="F400" s="8">
        <v>0</v>
      </c>
    </row>
    <row r="401" spans="1:6" ht="16.5" customHeight="1">
      <c r="A401" s="10" t="s">
        <v>1771</v>
      </c>
      <c r="B401" s="8">
        <v>0</v>
      </c>
      <c r="C401" s="10" t="s">
        <v>1772</v>
      </c>
      <c r="D401" s="8">
        <v>0</v>
      </c>
      <c r="E401" s="10" t="s">
        <v>1773</v>
      </c>
      <c r="F401" s="8">
        <v>0</v>
      </c>
    </row>
    <row r="402" spans="1:6" ht="16.5" customHeight="1">
      <c r="A402" s="10" t="s">
        <v>1774</v>
      </c>
      <c r="B402" s="8">
        <v>223</v>
      </c>
      <c r="C402" s="10" t="s">
        <v>1775</v>
      </c>
      <c r="D402" s="8">
        <v>0</v>
      </c>
      <c r="E402" s="10" t="s">
        <v>997</v>
      </c>
      <c r="F402" s="8">
        <v>0</v>
      </c>
    </row>
    <row r="403" spans="1:6" ht="16.5" customHeight="1">
      <c r="A403" s="10" t="s">
        <v>1776</v>
      </c>
      <c r="B403" s="8">
        <v>132</v>
      </c>
      <c r="C403" s="10" t="s">
        <v>1777</v>
      </c>
      <c r="D403" s="8">
        <v>0</v>
      </c>
      <c r="E403" s="10" t="s">
        <v>1778</v>
      </c>
      <c r="F403" s="8">
        <v>0</v>
      </c>
    </row>
    <row r="404" spans="1:6" ht="16.5" customHeight="1">
      <c r="A404" s="10" t="s">
        <v>1779</v>
      </c>
      <c r="B404" s="8">
        <v>0</v>
      </c>
      <c r="C404" s="10" t="s">
        <v>1780</v>
      </c>
      <c r="D404" s="8">
        <v>0</v>
      </c>
      <c r="E404" s="10" t="s">
        <v>391</v>
      </c>
      <c r="F404" s="8">
        <v>0</v>
      </c>
    </row>
    <row r="405" spans="1:6" ht="16.5" customHeight="1">
      <c r="A405" s="10" t="s">
        <v>1781</v>
      </c>
      <c r="B405" s="8">
        <v>0</v>
      </c>
      <c r="C405" s="10" t="s">
        <v>159</v>
      </c>
      <c r="D405" s="8">
        <v>0</v>
      </c>
      <c r="E405" s="10" t="s">
        <v>990</v>
      </c>
      <c r="F405" s="8">
        <v>0</v>
      </c>
    </row>
    <row r="406" spans="1:6" ht="16.5" customHeight="1">
      <c r="A406" s="10" t="s">
        <v>1782</v>
      </c>
      <c r="B406" s="8">
        <v>0</v>
      </c>
      <c r="C406" s="10" t="s">
        <v>377</v>
      </c>
      <c r="D406" s="8">
        <v>0</v>
      </c>
      <c r="E406" s="10" t="s">
        <v>992</v>
      </c>
      <c r="F406" s="8">
        <v>0</v>
      </c>
    </row>
    <row r="407" spans="1:6" ht="16.5" customHeight="1">
      <c r="A407" s="10" t="s">
        <v>1783</v>
      </c>
      <c r="B407" s="8">
        <v>0</v>
      </c>
      <c r="C407" s="10" t="s">
        <v>378</v>
      </c>
      <c r="D407" s="8">
        <v>0</v>
      </c>
      <c r="E407" s="10" t="s">
        <v>994</v>
      </c>
      <c r="F407" s="8">
        <v>0</v>
      </c>
    </row>
    <row r="408" spans="1:6" ht="16.5" customHeight="1">
      <c r="A408" s="10" t="s">
        <v>1784</v>
      </c>
      <c r="B408" s="8">
        <v>0</v>
      </c>
      <c r="C408" s="10" t="s">
        <v>379</v>
      </c>
      <c r="D408" s="8">
        <v>0</v>
      </c>
      <c r="E408" s="10" t="s">
        <v>1785</v>
      </c>
      <c r="F408" s="8">
        <v>0</v>
      </c>
    </row>
    <row r="409" spans="1:6" ht="16.5" customHeight="1">
      <c r="A409" s="10" t="s">
        <v>1786</v>
      </c>
      <c r="B409" s="8">
        <v>0</v>
      </c>
      <c r="C409" s="10" t="s">
        <v>380</v>
      </c>
      <c r="D409" s="8">
        <v>0</v>
      </c>
      <c r="E409" s="10" t="s">
        <v>1787</v>
      </c>
      <c r="F409" s="8">
        <v>0</v>
      </c>
    </row>
    <row r="410" spans="1:6" ht="16.5" customHeight="1">
      <c r="A410" s="10" t="s">
        <v>1788</v>
      </c>
      <c r="B410" s="8">
        <v>0</v>
      </c>
      <c r="C410" s="10" t="s">
        <v>381</v>
      </c>
      <c r="D410" s="8">
        <v>0</v>
      </c>
      <c r="E410" s="10" t="s">
        <v>1789</v>
      </c>
      <c r="F410" s="8">
        <v>0</v>
      </c>
    </row>
    <row r="411" spans="1:6" ht="16.5" customHeight="1">
      <c r="A411" s="10" t="s">
        <v>366</v>
      </c>
      <c r="B411" s="8">
        <v>2366</v>
      </c>
      <c r="C411" s="10" t="s">
        <v>338</v>
      </c>
      <c r="D411" s="8">
        <v>0</v>
      </c>
      <c r="E411" s="10" t="s">
        <v>1790</v>
      </c>
      <c r="F411" s="8">
        <v>0</v>
      </c>
    </row>
    <row r="412" spans="1:6" ht="16.5" customHeight="1">
      <c r="A412" s="10" t="s">
        <v>367</v>
      </c>
      <c r="B412" s="8">
        <v>2131</v>
      </c>
      <c r="C412" s="10" t="s">
        <v>382</v>
      </c>
      <c r="D412" s="8">
        <v>0</v>
      </c>
      <c r="E412" s="10" t="s">
        <v>1791</v>
      </c>
      <c r="F412" s="8">
        <v>0</v>
      </c>
    </row>
    <row r="413" spans="1:6" ht="16.5" customHeight="1">
      <c r="A413" s="10" t="s">
        <v>990</v>
      </c>
      <c r="B413" s="8">
        <v>96</v>
      </c>
      <c r="C413" s="10" t="s">
        <v>383</v>
      </c>
      <c r="D413" s="8">
        <v>0</v>
      </c>
      <c r="E413" s="10" t="s">
        <v>1792</v>
      </c>
      <c r="F413" s="8">
        <v>0</v>
      </c>
    </row>
    <row r="414" spans="1:6" ht="16.5" customHeight="1">
      <c r="A414" s="10" t="s">
        <v>992</v>
      </c>
      <c r="B414" s="8">
        <v>0</v>
      </c>
      <c r="C414" s="10" t="s">
        <v>384</v>
      </c>
      <c r="D414" s="8">
        <v>0</v>
      </c>
      <c r="E414" s="10" t="s">
        <v>1793</v>
      </c>
      <c r="F414" s="8">
        <v>0</v>
      </c>
    </row>
    <row r="415" spans="1:6" ht="16.5" customHeight="1">
      <c r="A415" s="10" t="s">
        <v>994</v>
      </c>
      <c r="B415" s="8">
        <v>0</v>
      </c>
      <c r="C415" s="10" t="s">
        <v>385</v>
      </c>
      <c r="D415" s="8">
        <v>697</v>
      </c>
      <c r="E415" s="10" t="s">
        <v>1794</v>
      </c>
      <c r="F415" s="8">
        <v>0</v>
      </c>
    </row>
    <row r="416" spans="1:6" ht="16.5" customHeight="1">
      <c r="A416" s="10" t="s">
        <v>1795</v>
      </c>
      <c r="B416" s="8">
        <v>0</v>
      </c>
      <c r="C416" s="10" t="s">
        <v>386</v>
      </c>
      <c r="D416" s="8">
        <v>697</v>
      </c>
      <c r="E416" s="10" t="s">
        <v>1796</v>
      </c>
      <c r="F416" s="8">
        <v>0</v>
      </c>
    </row>
    <row r="417" spans="1:6" ht="16.5" customHeight="1">
      <c r="A417" s="10" t="s">
        <v>1797</v>
      </c>
      <c r="B417" s="8">
        <v>0</v>
      </c>
      <c r="C417" s="10" t="s">
        <v>990</v>
      </c>
      <c r="D417" s="8">
        <v>0</v>
      </c>
      <c r="E417" s="10" t="s">
        <v>392</v>
      </c>
      <c r="F417" s="8">
        <v>0</v>
      </c>
    </row>
    <row r="418" spans="1:6" ht="16.5" customHeight="1">
      <c r="A418" s="10" t="s">
        <v>1798</v>
      </c>
      <c r="B418" s="8">
        <v>0</v>
      </c>
      <c r="C418" s="10" t="s">
        <v>992</v>
      </c>
      <c r="D418" s="8">
        <v>0</v>
      </c>
      <c r="E418" s="10" t="s">
        <v>990</v>
      </c>
      <c r="F418" s="8">
        <v>0</v>
      </c>
    </row>
    <row r="419" spans="1:6" ht="16.5" customHeight="1">
      <c r="A419" s="10" t="s">
        <v>1799</v>
      </c>
      <c r="B419" s="8">
        <v>0</v>
      </c>
      <c r="C419" s="10" t="s">
        <v>994</v>
      </c>
      <c r="D419" s="8">
        <v>0</v>
      </c>
      <c r="E419" s="10" t="s">
        <v>992</v>
      </c>
      <c r="F419" s="8">
        <v>0</v>
      </c>
    </row>
    <row r="420" spans="1:6" ht="16.5" customHeight="1">
      <c r="A420" s="10" t="s">
        <v>997</v>
      </c>
      <c r="B420" s="8">
        <v>0</v>
      </c>
      <c r="C420" s="10" t="s">
        <v>1800</v>
      </c>
      <c r="D420" s="8">
        <v>0</v>
      </c>
      <c r="E420" s="10" t="s">
        <v>994</v>
      </c>
      <c r="F420" s="8">
        <v>0</v>
      </c>
    </row>
    <row r="421" spans="1:6" ht="16.5" customHeight="1">
      <c r="A421" s="10" t="s">
        <v>1801</v>
      </c>
      <c r="B421" s="8">
        <v>2035</v>
      </c>
      <c r="C421" s="10" t="s">
        <v>1802</v>
      </c>
      <c r="D421" s="8">
        <v>307</v>
      </c>
      <c r="E421" s="10" t="s">
        <v>1803</v>
      </c>
      <c r="F421" s="8">
        <v>0</v>
      </c>
    </row>
    <row r="422" spans="1:6" ht="16.5" customHeight="1">
      <c r="A422" s="10" t="s">
        <v>368</v>
      </c>
      <c r="B422" s="8">
        <v>0</v>
      </c>
      <c r="C422" s="10" t="s">
        <v>1804</v>
      </c>
      <c r="D422" s="8">
        <v>55</v>
      </c>
      <c r="E422" s="10" t="s">
        <v>1805</v>
      </c>
      <c r="F422" s="8">
        <v>0</v>
      </c>
    </row>
    <row r="423" spans="1:6" ht="16.5" customHeight="1">
      <c r="A423" s="10" t="s">
        <v>990</v>
      </c>
      <c r="B423" s="8">
        <v>0</v>
      </c>
      <c r="C423" s="10" t="s">
        <v>1806</v>
      </c>
      <c r="D423" s="8">
        <v>0</v>
      </c>
      <c r="E423" s="10" t="s">
        <v>1807</v>
      </c>
      <c r="F423" s="8">
        <v>0</v>
      </c>
    </row>
    <row r="424" spans="1:6" ht="16.5" customHeight="1">
      <c r="A424" s="10" t="s">
        <v>992</v>
      </c>
      <c r="B424" s="8">
        <v>0</v>
      </c>
      <c r="C424" s="10" t="s">
        <v>1808</v>
      </c>
      <c r="D424" s="8">
        <v>0</v>
      </c>
      <c r="E424" s="10" t="s">
        <v>1809</v>
      </c>
      <c r="F424" s="8">
        <v>0</v>
      </c>
    </row>
    <row r="425" spans="1:6" ht="16.5" customHeight="1">
      <c r="A425" s="10" t="s">
        <v>994</v>
      </c>
      <c r="B425" s="8">
        <v>0</v>
      </c>
      <c r="C425" s="10" t="s">
        <v>1810</v>
      </c>
      <c r="D425" s="8">
        <v>0</v>
      </c>
      <c r="E425" s="10" t="s">
        <v>1811</v>
      </c>
      <c r="F425" s="8">
        <v>0</v>
      </c>
    </row>
    <row r="426" spans="1:6" ht="16.5" customHeight="1">
      <c r="A426" s="10" t="s">
        <v>1812</v>
      </c>
      <c r="B426" s="8">
        <v>0</v>
      </c>
      <c r="C426" s="10" t="s">
        <v>1813</v>
      </c>
      <c r="D426" s="8">
        <v>0</v>
      </c>
      <c r="E426" s="10" t="s">
        <v>1814</v>
      </c>
      <c r="F426" s="8">
        <v>0</v>
      </c>
    </row>
    <row r="427" spans="1:6" ht="16.5" customHeight="1">
      <c r="A427" s="10" t="s">
        <v>1815</v>
      </c>
      <c r="B427" s="8">
        <v>0</v>
      </c>
      <c r="C427" s="10" t="s">
        <v>1816</v>
      </c>
      <c r="D427" s="8">
        <v>0</v>
      </c>
      <c r="E427" s="10" t="s">
        <v>1817</v>
      </c>
      <c r="F427" s="8">
        <v>0</v>
      </c>
    </row>
    <row r="428" spans="1:6" ht="16.5" customHeight="1">
      <c r="A428" s="10" t="s">
        <v>1818</v>
      </c>
      <c r="B428" s="8">
        <v>0</v>
      </c>
      <c r="C428" s="10" t="s">
        <v>1819</v>
      </c>
      <c r="D428" s="8">
        <v>0</v>
      </c>
      <c r="E428" s="10" t="s">
        <v>1820</v>
      </c>
      <c r="F428" s="8">
        <v>0</v>
      </c>
    </row>
    <row r="429" spans="1:6" ht="16.5" customHeight="1">
      <c r="A429" s="10" t="s">
        <v>369</v>
      </c>
      <c r="B429" s="8">
        <v>7</v>
      </c>
      <c r="C429" s="10" t="s">
        <v>1821</v>
      </c>
      <c r="D429" s="8">
        <v>0</v>
      </c>
      <c r="E429" s="10" t="s">
        <v>1822</v>
      </c>
      <c r="F429" s="8">
        <v>0</v>
      </c>
    </row>
    <row r="430" spans="1:6" ht="16.5" customHeight="1">
      <c r="A430" s="10" t="s">
        <v>990</v>
      </c>
      <c r="B430" s="8">
        <v>0</v>
      </c>
      <c r="C430" s="10" t="s">
        <v>1823</v>
      </c>
      <c r="D430" s="8">
        <v>0</v>
      </c>
      <c r="E430" s="10" t="s">
        <v>1824</v>
      </c>
      <c r="F430" s="8">
        <v>0</v>
      </c>
    </row>
    <row r="431" spans="1:6" ht="16.5" customHeight="1">
      <c r="A431" s="10" t="s">
        <v>992</v>
      </c>
      <c r="B431" s="8">
        <v>0</v>
      </c>
      <c r="C431" s="10" t="s">
        <v>1825</v>
      </c>
      <c r="D431" s="8">
        <v>0</v>
      </c>
      <c r="E431" s="10" t="s">
        <v>1826</v>
      </c>
      <c r="F431" s="8">
        <v>0</v>
      </c>
    </row>
    <row r="432" spans="1:6" ht="16.5" customHeight="1">
      <c r="A432" s="10" t="s">
        <v>994</v>
      </c>
      <c r="B432" s="8">
        <v>0</v>
      </c>
      <c r="C432" s="10" t="s">
        <v>1827</v>
      </c>
      <c r="D432" s="8">
        <v>0</v>
      </c>
      <c r="E432" s="10" t="s">
        <v>1828</v>
      </c>
      <c r="F432" s="8">
        <v>0</v>
      </c>
    </row>
    <row r="433" spans="1:6" ht="16.5" customHeight="1">
      <c r="A433" s="10" t="s">
        <v>1829</v>
      </c>
      <c r="B433" s="8">
        <v>0</v>
      </c>
      <c r="C433" s="10" t="s">
        <v>1830</v>
      </c>
      <c r="D433" s="8">
        <v>0</v>
      </c>
      <c r="E433" s="10" t="s">
        <v>393</v>
      </c>
      <c r="F433" s="8">
        <v>0</v>
      </c>
    </row>
    <row r="434" spans="1:6" ht="16.5" customHeight="1">
      <c r="A434" s="10" t="s">
        <v>1831</v>
      </c>
      <c r="B434" s="8">
        <v>7</v>
      </c>
      <c r="C434" s="10" t="s">
        <v>1832</v>
      </c>
      <c r="D434" s="8">
        <v>60</v>
      </c>
      <c r="E434" s="10" t="s">
        <v>394</v>
      </c>
      <c r="F434" s="8">
        <v>8557</v>
      </c>
    </row>
    <row r="435" spans="1:6" ht="16.5" customHeight="1">
      <c r="A435" s="10" t="s">
        <v>1833</v>
      </c>
      <c r="B435" s="8">
        <v>228</v>
      </c>
      <c r="C435" s="10" t="s">
        <v>997</v>
      </c>
      <c r="D435" s="8">
        <v>275</v>
      </c>
      <c r="E435" s="10" t="s">
        <v>395</v>
      </c>
      <c r="F435" s="8">
        <v>6608</v>
      </c>
    </row>
    <row r="436" spans="1:6" ht="16.5" customHeight="1">
      <c r="A436" s="10" t="s">
        <v>1834</v>
      </c>
      <c r="B436" s="8">
        <v>0</v>
      </c>
      <c r="C436" s="10" t="s">
        <v>1835</v>
      </c>
      <c r="D436" s="8">
        <v>0</v>
      </c>
      <c r="E436" s="10" t="s">
        <v>1836</v>
      </c>
      <c r="F436" s="8">
        <v>0</v>
      </c>
    </row>
    <row r="437" spans="1:6" ht="16.5" customHeight="1">
      <c r="A437" s="10" t="s">
        <v>1837</v>
      </c>
      <c r="B437" s="8">
        <v>228</v>
      </c>
      <c r="C437" s="10" t="s">
        <v>388</v>
      </c>
      <c r="D437" s="8">
        <v>0</v>
      </c>
      <c r="E437" s="10" t="s">
        <v>1838</v>
      </c>
      <c r="F437" s="8">
        <v>0</v>
      </c>
    </row>
    <row r="438" spans="1:6" ht="16.5" customHeight="1">
      <c r="A438" s="35" t="s">
        <v>371</v>
      </c>
      <c r="B438" s="44">
        <v>39</v>
      </c>
      <c r="C438" s="35" t="s">
        <v>990</v>
      </c>
      <c r="D438" s="44">
        <v>0</v>
      </c>
      <c r="E438" s="35" t="s">
        <v>1839</v>
      </c>
      <c r="F438" s="44">
        <v>851</v>
      </c>
    </row>
    <row r="439" spans="1:6" ht="16.5" customHeight="1">
      <c r="A439" s="66" t="s">
        <v>1840</v>
      </c>
      <c r="B439" s="124">
        <v>0</v>
      </c>
      <c r="C439" s="129" t="s">
        <v>1841</v>
      </c>
      <c r="D439" s="124">
        <v>0</v>
      </c>
      <c r="E439" s="129"/>
      <c r="F439" s="22"/>
    </row>
    <row r="440" spans="1:6" ht="16.5" customHeight="1">
      <c r="A440" s="66" t="s">
        <v>1842</v>
      </c>
      <c r="B440" s="124">
        <v>1292</v>
      </c>
      <c r="C440" s="129" t="s">
        <v>1843</v>
      </c>
      <c r="D440" s="124">
        <v>0</v>
      </c>
      <c r="E440" s="129"/>
      <c r="F440" s="22"/>
    </row>
    <row r="441" spans="1:6" ht="16.5" customHeight="1">
      <c r="A441" s="66" t="s">
        <v>1844</v>
      </c>
      <c r="B441" s="124">
        <v>0</v>
      </c>
      <c r="C441" s="129" t="s">
        <v>1845</v>
      </c>
      <c r="D441" s="124">
        <v>0</v>
      </c>
      <c r="E441" s="129"/>
      <c r="F441" s="22"/>
    </row>
    <row r="442" spans="1:6" ht="16.5" customHeight="1">
      <c r="A442" s="66" t="s">
        <v>1846</v>
      </c>
      <c r="B442" s="124">
        <v>75</v>
      </c>
      <c r="C442" s="129" t="s">
        <v>1847</v>
      </c>
      <c r="D442" s="124">
        <v>0</v>
      </c>
      <c r="E442" s="129"/>
      <c r="F442" s="22"/>
    </row>
    <row r="443" spans="1:6" ht="16.5" customHeight="1">
      <c r="A443" s="66" t="s">
        <v>1848</v>
      </c>
      <c r="B443" s="124">
        <v>4390</v>
      </c>
      <c r="C443" s="66" t="s">
        <v>405</v>
      </c>
      <c r="D443" s="124">
        <v>0</v>
      </c>
      <c r="E443" s="129"/>
      <c r="F443" s="22"/>
    </row>
    <row r="444" spans="1:6" ht="16.5" customHeight="1">
      <c r="A444" s="66" t="s">
        <v>396</v>
      </c>
      <c r="B444" s="124">
        <v>1949</v>
      </c>
      <c r="C444" s="129" t="s">
        <v>407</v>
      </c>
      <c r="D444" s="124">
        <v>0</v>
      </c>
      <c r="E444" s="129"/>
      <c r="F444" s="22"/>
    </row>
    <row r="445" spans="1:6" ht="16.5" customHeight="1">
      <c r="A445" s="66" t="s">
        <v>1849</v>
      </c>
      <c r="B445" s="124">
        <v>1949</v>
      </c>
      <c r="C445" s="129" t="s">
        <v>1850</v>
      </c>
      <c r="D445" s="124">
        <v>0</v>
      </c>
      <c r="E445" s="129"/>
      <c r="F445" s="22"/>
    </row>
    <row r="446" spans="1:6" ht="16.5" customHeight="1">
      <c r="A446" s="66" t="s">
        <v>1851</v>
      </c>
      <c r="B446" s="124">
        <v>0</v>
      </c>
      <c r="C446" s="129" t="s">
        <v>408</v>
      </c>
      <c r="D446" s="124">
        <v>501</v>
      </c>
      <c r="E446" s="129"/>
      <c r="F446" s="22"/>
    </row>
    <row r="447" spans="1:6" ht="16.5" customHeight="1">
      <c r="A447" s="66" t="s">
        <v>1852</v>
      </c>
      <c r="B447" s="124">
        <v>0</v>
      </c>
      <c r="C447" s="129" t="s">
        <v>409</v>
      </c>
      <c r="D447" s="124">
        <v>501</v>
      </c>
      <c r="E447" s="129"/>
      <c r="F447" s="22"/>
    </row>
    <row r="448" spans="1:6" ht="16.5" customHeight="1">
      <c r="A448" s="66" t="s">
        <v>397</v>
      </c>
      <c r="B448" s="124">
        <v>0</v>
      </c>
      <c r="C448" s="129" t="s">
        <v>1853</v>
      </c>
      <c r="D448" s="124">
        <v>501</v>
      </c>
      <c r="E448" s="129"/>
      <c r="F448" s="22"/>
    </row>
    <row r="449" spans="1:6" ht="16.5" customHeight="1">
      <c r="A449" s="66" t="s">
        <v>1854</v>
      </c>
      <c r="B449" s="124">
        <v>0</v>
      </c>
      <c r="C449" s="129" t="s">
        <v>1855</v>
      </c>
      <c r="D449" s="124">
        <v>172</v>
      </c>
      <c r="E449" s="129"/>
      <c r="F449" s="22"/>
    </row>
    <row r="450" spans="1:6" ht="16.5" customHeight="1">
      <c r="A450" s="66" t="s">
        <v>1856</v>
      </c>
      <c r="B450" s="124">
        <v>0</v>
      </c>
      <c r="C450" s="129" t="s">
        <v>1857</v>
      </c>
      <c r="D450" s="124">
        <v>0</v>
      </c>
      <c r="E450" s="129"/>
      <c r="F450" s="22"/>
    </row>
    <row r="451" spans="1:6" ht="16.5" customHeight="1">
      <c r="A451" s="66" t="s">
        <v>398</v>
      </c>
      <c r="B451" s="124">
        <v>232</v>
      </c>
      <c r="C451" s="129" t="s">
        <v>1858</v>
      </c>
      <c r="D451" s="124">
        <v>329</v>
      </c>
      <c r="E451" s="129"/>
      <c r="F451" s="22"/>
    </row>
    <row r="452" spans="1:6" ht="16.5" customHeight="1">
      <c r="A452" s="66" t="s">
        <v>399</v>
      </c>
      <c r="B452" s="124">
        <v>232</v>
      </c>
      <c r="C452" s="129" t="s">
        <v>1859</v>
      </c>
      <c r="D452" s="124">
        <v>0</v>
      </c>
      <c r="E452" s="129"/>
      <c r="F452" s="22"/>
    </row>
    <row r="453" spans="1:6" ht="16.5" customHeight="1">
      <c r="A453" s="66" t="s">
        <v>990</v>
      </c>
      <c r="B453" s="124">
        <v>82</v>
      </c>
      <c r="C453" s="129" t="s">
        <v>410</v>
      </c>
      <c r="D453" s="124">
        <v>0</v>
      </c>
      <c r="E453" s="129"/>
      <c r="F453" s="22"/>
    </row>
    <row r="454" spans="1:6" ht="16.5" customHeight="1">
      <c r="A454" s="66" t="s">
        <v>992</v>
      </c>
      <c r="B454" s="124">
        <v>0</v>
      </c>
      <c r="C454" s="129" t="s">
        <v>411</v>
      </c>
      <c r="D454" s="124">
        <v>0</v>
      </c>
      <c r="E454" s="129"/>
      <c r="F454" s="22"/>
    </row>
    <row r="455" spans="1:6" ht="16.5" customHeight="1">
      <c r="A455" s="66" t="s">
        <v>994</v>
      </c>
      <c r="B455" s="124">
        <v>0</v>
      </c>
      <c r="C455" s="129" t="s">
        <v>1860</v>
      </c>
      <c r="D455" s="124">
        <v>0</v>
      </c>
      <c r="E455" s="129"/>
      <c r="F455" s="22"/>
    </row>
    <row r="456" spans="1:6" ht="16.5" customHeight="1">
      <c r="A456" s="66" t="s">
        <v>1861</v>
      </c>
      <c r="B456" s="124">
        <v>0</v>
      </c>
      <c r="C456" s="129"/>
      <c r="D456" s="130"/>
      <c r="E456" s="129"/>
      <c r="F456" s="22"/>
    </row>
    <row r="457" spans="1:6" ht="16.5" customHeight="1">
      <c r="A457" s="66" t="s">
        <v>1862</v>
      </c>
      <c r="B457" s="124">
        <v>0</v>
      </c>
      <c r="C457" s="129"/>
      <c r="D457" s="130"/>
      <c r="E457" s="129"/>
      <c r="F457" s="22"/>
    </row>
    <row r="458" spans="1:6" ht="16.5" customHeight="1">
      <c r="A458" s="66" t="s">
        <v>1863</v>
      </c>
      <c r="B458" s="124">
        <v>0</v>
      </c>
      <c r="C458" s="129"/>
      <c r="D458" s="130"/>
      <c r="E458" s="129"/>
      <c r="F458" s="22"/>
    </row>
    <row r="459" spans="1:6" ht="16.5" customHeight="1">
      <c r="A459" s="66" t="s">
        <v>1864</v>
      </c>
      <c r="B459" s="124">
        <v>0</v>
      </c>
      <c r="C459" s="129"/>
      <c r="D459" s="130"/>
      <c r="E459" s="129"/>
      <c r="F459" s="22"/>
    </row>
    <row r="460" spans="1:6" ht="16.5" customHeight="1">
      <c r="A460" s="66" t="s">
        <v>1865</v>
      </c>
      <c r="B460" s="124">
        <v>0</v>
      </c>
      <c r="C460" s="129"/>
      <c r="D460" s="130"/>
      <c r="E460" s="129"/>
      <c r="F460" s="22"/>
    </row>
    <row r="461" spans="1:6" ht="16.5" customHeight="1">
      <c r="A461" s="66" t="s">
        <v>1866</v>
      </c>
      <c r="B461" s="124">
        <v>0</v>
      </c>
      <c r="C461" s="129"/>
      <c r="D461" s="130"/>
      <c r="E461" s="129"/>
      <c r="F461" s="22"/>
    </row>
    <row r="462" spans="1:6" ht="16.5" customHeight="1">
      <c r="A462" s="66" t="s">
        <v>1867</v>
      </c>
      <c r="B462" s="124">
        <v>0</v>
      </c>
      <c r="C462" s="129"/>
      <c r="D462" s="130"/>
      <c r="E462" s="129"/>
      <c r="F462" s="22"/>
    </row>
    <row r="463" spans="1:6" ht="16.5" customHeight="1">
      <c r="A463" s="66" t="s">
        <v>1868</v>
      </c>
      <c r="B463" s="124">
        <v>0</v>
      </c>
      <c r="C463" s="129"/>
      <c r="D463" s="130"/>
      <c r="E463" s="129"/>
      <c r="F463" s="22"/>
    </row>
    <row r="464" spans="1:6" ht="16.5" customHeight="1">
      <c r="A464" s="66" t="s">
        <v>1869</v>
      </c>
      <c r="B464" s="124">
        <v>0</v>
      </c>
      <c r="C464" s="129"/>
      <c r="D464" s="130"/>
      <c r="E464" s="129"/>
      <c r="F464" s="22"/>
    </row>
    <row r="465" spans="1:6" ht="16.5" customHeight="1">
      <c r="A465" s="66" t="s">
        <v>997</v>
      </c>
      <c r="B465" s="124">
        <v>0</v>
      </c>
      <c r="C465" s="129"/>
      <c r="D465" s="130"/>
      <c r="E465" s="129"/>
      <c r="F465" s="22"/>
    </row>
    <row r="466" spans="1:6" ht="16.5" customHeight="1">
      <c r="A466" s="66" t="s">
        <v>1870</v>
      </c>
      <c r="B466" s="124">
        <v>150</v>
      </c>
      <c r="C466" s="129"/>
      <c r="D466" s="130"/>
      <c r="E466" s="129"/>
      <c r="F466" s="22"/>
    </row>
    <row r="467" spans="1:6" ht="16.5" customHeight="1">
      <c r="A467" s="66" t="s">
        <v>400</v>
      </c>
      <c r="B467" s="124">
        <v>0</v>
      </c>
      <c r="C467" s="129"/>
      <c r="D467" s="130"/>
      <c r="E467" s="129"/>
      <c r="F467" s="22"/>
    </row>
    <row r="468" spans="1:6" ht="16.5" customHeight="1">
      <c r="A468" s="66" t="s">
        <v>990</v>
      </c>
      <c r="B468" s="124">
        <v>0</v>
      </c>
      <c r="C468" s="129"/>
      <c r="D468" s="130"/>
      <c r="E468" s="129"/>
      <c r="F468" s="22"/>
    </row>
    <row r="469" spans="1:6" ht="16.5" customHeight="1">
      <c r="A469" s="66" t="s">
        <v>992</v>
      </c>
      <c r="B469" s="124">
        <v>0</v>
      </c>
      <c r="C469" s="129"/>
      <c r="D469" s="130"/>
      <c r="E469" s="129"/>
      <c r="F469" s="22"/>
    </row>
    <row r="470" spans="1:6" ht="16.5" customHeight="1">
      <c r="A470" s="66" t="s">
        <v>994</v>
      </c>
      <c r="B470" s="124">
        <v>0</v>
      </c>
      <c r="C470" s="129"/>
      <c r="D470" s="130"/>
      <c r="E470" s="129"/>
      <c r="F470" s="22"/>
    </row>
    <row r="471" spans="1:6" ht="16.5" customHeight="1">
      <c r="A471" s="66" t="s">
        <v>1871</v>
      </c>
      <c r="B471" s="124">
        <v>0</v>
      </c>
      <c r="C471" s="129"/>
      <c r="D471" s="130"/>
      <c r="E471" s="129"/>
      <c r="F471" s="22"/>
    </row>
    <row r="472" spans="1:6" ht="16.5" customHeight="1">
      <c r="A472" s="66" t="s">
        <v>1872</v>
      </c>
      <c r="B472" s="124">
        <v>0</v>
      </c>
      <c r="C472" s="129"/>
      <c r="D472" s="130"/>
      <c r="E472" s="129"/>
      <c r="F472" s="22"/>
    </row>
    <row r="473" spans="1:6" ht="16.5" customHeight="1">
      <c r="A473" s="66" t="s">
        <v>1873</v>
      </c>
      <c r="B473" s="124">
        <v>0</v>
      </c>
      <c r="C473" s="129"/>
      <c r="D473" s="130"/>
      <c r="E473" s="129"/>
      <c r="F473" s="22"/>
    </row>
    <row r="474" spans="1:6" ht="16.5" customHeight="1">
      <c r="A474" s="66" t="s">
        <v>1874</v>
      </c>
      <c r="B474" s="124">
        <v>0</v>
      </c>
      <c r="C474" s="129"/>
      <c r="D474" s="130"/>
      <c r="E474" s="129"/>
      <c r="F474" s="22"/>
    </row>
    <row r="475" spans="1:6" ht="16.5" customHeight="1">
      <c r="A475" s="66" t="s">
        <v>1875</v>
      </c>
      <c r="B475" s="124">
        <v>0</v>
      </c>
      <c r="C475" s="129"/>
      <c r="D475" s="130"/>
      <c r="E475" s="129"/>
      <c r="F475" s="22"/>
    </row>
    <row r="476" spans="1:6" ht="16.5" customHeight="1">
      <c r="A476" s="66" t="s">
        <v>1876</v>
      </c>
      <c r="B476" s="124">
        <v>0</v>
      </c>
      <c r="C476" s="129"/>
      <c r="D476" s="130"/>
      <c r="E476" s="129"/>
      <c r="F476" s="22"/>
    </row>
    <row r="477" spans="1:6" ht="16.5" customHeight="1">
      <c r="A477" s="66" t="s">
        <v>1877</v>
      </c>
      <c r="B477" s="124">
        <v>0</v>
      </c>
      <c r="C477" s="129"/>
      <c r="D477" s="130"/>
      <c r="E477" s="129"/>
      <c r="F477" s="22"/>
    </row>
    <row r="478" spans="1:6" ht="16.5" customHeight="1">
      <c r="A478" s="129" t="s">
        <v>1878</v>
      </c>
      <c r="B478" s="124">
        <v>0</v>
      </c>
      <c r="C478" s="129"/>
      <c r="D478" s="130"/>
      <c r="E478" s="129"/>
      <c r="F478" s="22"/>
    </row>
    <row r="479" spans="1:6" ht="16.5" customHeight="1">
      <c r="A479" s="129" t="s">
        <v>997</v>
      </c>
      <c r="B479" s="124">
        <v>0</v>
      </c>
      <c r="C479" s="129"/>
      <c r="D479" s="130"/>
      <c r="E479" s="129"/>
      <c r="F479" s="22"/>
    </row>
    <row r="480" spans="1:6" ht="16.5" customHeight="1">
      <c r="A480" s="129" t="s">
        <v>1879</v>
      </c>
      <c r="B480" s="124">
        <v>0</v>
      </c>
      <c r="C480" s="129"/>
      <c r="D480" s="130"/>
      <c r="E480" s="129"/>
      <c r="F480" s="22"/>
    </row>
    <row r="481" spans="1:6" ht="16.5" customHeight="1">
      <c r="A481" s="129" t="s">
        <v>401</v>
      </c>
      <c r="B481" s="124">
        <v>0</v>
      </c>
      <c r="C481" s="129"/>
      <c r="D481" s="130"/>
      <c r="E481" s="129"/>
      <c r="F481" s="22"/>
    </row>
    <row r="482" spans="1:6" ht="16.5" customHeight="1">
      <c r="A482" s="129" t="s">
        <v>1880</v>
      </c>
      <c r="B482" s="124">
        <v>0</v>
      </c>
      <c r="C482" s="129"/>
      <c r="D482" s="130"/>
      <c r="E482" s="129"/>
      <c r="F482" s="22"/>
    </row>
    <row r="483" spans="1:6" ht="16.5" customHeight="1">
      <c r="A483" s="129" t="s">
        <v>1881</v>
      </c>
      <c r="B483" s="124">
        <v>0</v>
      </c>
      <c r="C483" s="129"/>
      <c r="D483" s="130"/>
      <c r="E483" s="129"/>
      <c r="F483" s="22"/>
    </row>
    <row r="484" spans="1:6" ht="16.5" customHeight="1">
      <c r="A484" s="129" t="s">
        <v>1882</v>
      </c>
      <c r="B484" s="124">
        <v>0</v>
      </c>
      <c r="C484" s="129"/>
      <c r="D484" s="130"/>
      <c r="E484" s="129"/>
      <c r="F484" s="22"/>
    </row>
    <row r="485" spans="1:6" ht="16.5" customHeight="1">
      <c r="A485" s="129" t="s">
        <v>1883</v>
      </c>
      <c r="B485" s="124">
        <v>0</v>
      </c>
      <c r="C485" s="129"/>
      <c r="D485" s="130"/>
      <c r="E485" s="129"/>
      <c r="F485" s="22"/>
    </row>
    <row r="486" spans="1:6" ht="16.5" customHeight="1">
      <c r="A486" s="129" t="s">
        <v>1884</v>
      </c>
      <c r="B486" s="124">
        <v>0</v>
      </c>
      <c r="C486" s="129"/>
      <c r="D486" s="130"/>
      <c r="E486" s="129"/>
      <c r="F486" s="22"/>
    </row>
    <row r="487" spans="1:6" ht="16.5" customHeight="1">
      <c r="A487" s="129" t="s">
        <v>402</v>
      </c>
      <c r="B487" s="124">
        <v>0</v>
      </c>
      <c r="C487" s="129"/>
      <c r="D487" s="130"/>
      <c r="E487" s="129"/>
      <c r="F487" s="22"/>
    </row>
    <row r="488" spans="1:6" ht="16.5" customHeight="1">
      <c r="A488" s="129" t="s">
        <v>1885</v>
      </c>
      <c r="B488" s="124">
        <v>0</v>
      </c>
      <c r="C488" s="129"/>
      <c r="D488" s="130"/>
      <c r="E488" s="129"/>
      <c r="F488" s="22"/>
    </row>
    <row r="489" spans="1:6" ht="16.5" customHeight="1">
      <c r="A489" s="129" t="s">
        <v>1886</v>
      </c>
      <c r="B489" s="124">
        <v>0</v>
      </c>
      <c r="C489" s="129"/>
      <c r="D489" s="130"/>
      <c r="E489" s="129"/>
      <c r="F489" s="22"/>
    </row>
    <row r="490" spans="1:6" ht="16.5" customHeight="1">
      <c r="A490" s="129" t="s">
        <v>1887</v>
      </c>
      <c r="B490" s="124">
        <v>0</v>
      </c>
      <c r="C490" s="129"/>
      <c r="D490" s="130"/>
      <c r="E490" s="129"/>
      <c r="F490" s="22"/>
    </row>
    <row r="491" spans="1:6" ht="16.5" customHeight="1">
      <c r="A491" s="129" t="s">
        <v>1888</v>
      </c>
      <c r="B491" s="124">
        <v>0</v>
      </c>
      <c r="C491" s="129"/>
      <c r="D491" s="130"/>
      <c r="E491" s="129"/>
      <c r="F491" s="22"/>
    </row>
    <row r="492" spans="1:6" ht="16.5" customHeight="1">
      <c r="A492" s="129" t="s">
        <v>1889</v>
      </c>
      <c r="B492" s="124">
        <v>0</v>
      </c>
      <c r="C492" s="129"/>
      <c r="D492" s="130"/>
      <c r="E492" s="129"/>
      <c r="F492" s="22"/>
    </row>
    <row r="493" spans="1:6" ht="16.5" customHeight="1">
      <c r="A493" s="129" t="s">
        <v>403</v>
      </c>
      <c r="B493" s="124">
        <v>0</v>
      </c>
      <c r="C493" s="129"/>
      <c r="D493" s="130"/>
      <c r="E493" s="129"/>
      <c r="F493" s="22"/>
    </row>
    <row r="494" spans="1:6" ht="16.5" customHeight="1">
      <c r="A494" s="129" t="s">
        <v>1890</v>
      </c>
      <c r="B494" s="124">
        <v>0</v>
      </c>
      <c r="C494" s="129"/>
      <c r="D494" s="130"/>
      <c r="E494" s="129"/>
      <c r="F494" s="22"/>
    </row>
    <row r="495" spans="1:6" ht="16.5" customHeight="1">
      <c r="A495" s="129" t="s">
        <v>1891</v>
      </c>
      <c r="B495" s="124">
        <v>0</v>
      </c>
      <c r="C495" s="129"/>
      <c r="D495" s="130"/>
      <c r="E495" s="129"/>
      <c r="F495" s="22"/>
    </row>
    <row r="496" spans="1:6" ht="16.5" customHeight="1">
      <c r="A496" s="129" t="s">
        <v>1892</v>
      </c>
      <c r="B496" s="124">
        <v>0</v>
      </c>
      <c r="C496" s="129"/>
      <c r="D496" s="130"/>
      <c r="E496" s="129"/>
      <c r="F496" s="22"/>
    </row>
    <row r="497" spans="1:6" ht="16.5" customHeight="1">
      <c r="A497" s="129" t="s">
        <v>1893</v>
      </c>
      <c r="B497" s="124">
        <v>0</v>
      </c>
      <c r="C497" s="129"/>
      <c r="D497" s="130"/>
      <c r="E497" s="129"/>
      <c r="F497" s="22"/>
    </row>
    <row r="498" spans="1:6" ht="16.5" customHeight="1">
      <c r="A498" s="129" t="s">
        <v>1894</v>
      </c>
      <c r="B498" s="124">
        <v>0</v>
      </c>
      <c r="C498" s="129"/>
      <c r="D498" s="130"/>
      <c r="E498" s="129"/>
      <c r="F498" s="22"/>
    </row>
    <row r="499" spans="1:6" ht="16.5" customHeight="1">
      <c r="A499" s="129" t="s">
        <v>1895</v>
      </c>
      <c r="B499" s="124">
        <v>0</v>
      </c>
      <c r="C499" s="129"/>
      <c r="D499" s="130"/>
      <c r="E499" s="129"/>
      <c r="F499" s="22"/>
    </row>
    <row r="500" spans="1:6" ht="16.5" customHeight="1">
      <c r="A500" s="31" t="s">
        <v>1896</v>
      </c>
      <c r="B500" s="15">
        <v>0</v>
      </c>
      <c r="C500" s="31"/>
      <c r="D500" s="23"/>
      <c r="E500" s="88" t="s">
        <v>115</v>
      </c>
      <c r="F500" s="8">
        <v>183228</v>
      </c>
    </row>
  </sheetData>
  <sheetProtection/>
  <mergeCells count="3">
    <mergeCell ref="A1:F1"/>
    <mergeCell ref="A2:F2"/>
    <mergeCell ref="A3:F3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2016-08-17T08:38:13Z</dcterms:created>
  <dcterms:modified xsi:type="dcterms:W3CDTF">2016-12-14T02:51:39Z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