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activeTab="0"/>
  </bookViews>
  <sheets>
    <sheet name="明细表" sheetId="1" r:id="rId1"/>
  </sheets>
  <externalReferences>
    <externalReference r:id="rId4"/>
  </externalReferences>
  <definedNames>
    <definedName name="项目分类">'[1]项目明细分类表'!$A$11:$A$14</definedName>
    <definedName name="_xlnm.Print_Titles" localSheetId="0">'明细表'!$2:$5</definedName>
  </definedNames>
  <calcPr fullCalcOnLoad="1"/>
</workbook>
</file>

<file path=xl/sharedStrings.xml><?xml version="1.0" encoding="utf-8"?>
<sst xmlns="http://schemas.openxmlformats.org/spreadsheetml/2006/main" count="405" uniqueCount="344">
  <si>
    <t>附件1</t>
  </si>
  <si>
    <t>台前县2018年统筹整合财政涉农资金投入扶贫项目明细表</t>
  </si>
  <si>
    <t>单位：万元</t>
  </si>
  <si>
    <t>序号</t>
  </si>
  <si>
    <t>项目名称</t>
  </si>
  <si>
    <t>项目内容</t>
  </si>
  <si>
    <t>补助标准</t>
  </si>
  <si>
    <t>建设地点</t>
  </si>
  <si>
    <t>投入资金规模</t>
  </si>
  <si>
    <t>责任
单位</t>
  </si>
  <si>
    <t>绩效目标</t>
  </si>
  <si>
    <t>惠及建档立卡贫困人口数量</t>
  </si>
  <si>
    <t>时间进度</t>
  </si>
  <si>
    <t>备注</t>
  </si>
  <si>
    <t>（建设任务）</t>
  </si>
  <si>
    <t>乡（镇）</t>
  </si>
  <si>
    <t>村</t>
  </si>
  <si>
    <t>合计</t>
  </si>
  <si>
    <t>中央资金</t>
  </si>
  <si>
    <t>省级资金</t>
  </si>
  <si>
    <t>市级资金</t>
  </si>
  <si>
    <t>县级资金</t>
  </si>
  <si>
    <t>完成招投标时间</t>
  </si>
  <si>
    <t>开工时间</t>
  </si>
  <si>
    <t>完工时间</t>
  </si>
  <si>
    <t>完成验收时间</t>
  </si>
  <si>
    <t>资金投入总计</t>
  </si>
  <si>
    <t>一、农业农村基础设施建设类项目合计(58)</t>
  </si>
  <si>
    <t>清水河乡蒋庄村整村推进项目</t>
  </si>
  <si>
    <t>新建道路11600平方米，12%石灰土厚15cm、c25混凝土路面厚18cm；建设村室20间,简易戏台一个，广场硬化2000平、健身器材10件，墙体美化15000平,安装高杆8米太阳能60WLED路灯10盏，挑臂太阳能60WLED路灯30盏.</t>
  </si>
  <si>
    <t>清水河乡</t>
  </si>
  <si>
    <t>蒋庄村</t>
  </si>
  <si>
    <t xml:space="preserve">扶贫办 </t>
  </si>
  <si>
    <t>覆盖全村293户，利于群众生产生活</t>
  </si>
  <si>
    <t>清水河乡西李村整村推进项目</t>
  </si>
  <si>
    <t>新建道路9143平方米，12%石灰土厚15cm、c25混凝土路面厚18cm；标准化卫生室一处,简易戏台一个，健身器材10件，墙体美化8000平。安装高杆8米太阳能60WLED路灯10盏，安装挑臂太阳能60WLED路灯16盏。</t>
  </si>
  <si>
    <t>西李村</t>
  </si>
  <si>
    <t>覆盖全村116户，利于群众生产生活</t>
  </si>
  <si>
    <t>清水河乡南王庄村整村推进项目</t>
  </si>
  <si>
    <t>新建道路9500平，建设村室12间、简易戏台一个，广场2000平、健身器材10件，墙体美化12000平。安装挑臂太阳能60WLED路灯40盏。</t>
  </si>
  <si>
    <t>南王庄村</t>
  </si>
  <si>
    <t>覆盖全村211户，利于群众生产生活</t>
  </si>
  <si>
    <t>清水河乡王庄村整村推进项目</t>
  </si>
  <si>
    <t>新建道路7900平方米，12%石灰土厚15cm、c25混凝土路面厚18cm；标准化卫生室一处,简易戏台一个，广场2000平、健身器材10件，墙体美化9000平。安装挑臂太阳能60WLED路灯24盏。</t>
  </si>
  <si>
    <t>王庄村</t>
  </si>
  <si>
    <t>覆盖全村150户，利于群众生产生活</t>
  </si>
  <si>
    <t>清水河乡西郭村整村推进项目</t>
  </si>
  <si>
    <t>新建道路9929平方米，12%石灰土厚15cm、c25混凝土路面厚18cm；标准化卫生室一处,建设村室12间,简易戏台一个，广场1000平、健身器材10件，墙体美化12000平。安装挑臂太阳能60WLED路灯40盏。</t>
  </si>
  <si>
    <t>西郭村</t>
  </si>
  <si>
    <t>覆盖全村143户，利于群众生产生活</t>
  </si>
  <si>
    <t>清水河乡尖固堆村整村推进项目</t>
  </si>
  <si>
    <t>新建道路8500平方米，12%石灰土厚15cm、c25混凝土路面厚18cm；简易戏台，广场2000平、健身器材10件，墙体美化15000平。</t>
  </si>
  <si>
    <t>尖固堆村</t>
  </si>
  <si>
    <t>覆盖全村312户，利于群众生产生活</t>
  </si>
  <si>
    <t>清水河乡清北村整村推进项目</t>
  </si>
  <si>
    <t>新建道路11200平，12%石灰土厚15cmc25混凝土路面18cm；5*6生产桥2座。卫生室一处。墙体美化11000平。简易戏台一个。安装LED挑臂路灯路灯30盏。</t>
  </si>
  <si>
    <t>清北村</t>
  </si>
  <si>
    <t>覆盖全村271户，利于群众生产生活</t>
  </si>
  <si>
    <t>马楼镇闫五斗村整村推进项目</t>
  </si>
  <si>
    <t>新建水泥混凝土路面5100平方米，12%石灰土厚15cm，c25混凝土路面18cm；建设村室一处6间。卫生室一处。墙体美化2000平。文化广场800平，简易戏台一个，健身器材10个。挑臂太阳能60瓦LED路灯25盏、8米高杆太阳能60瓦LED路灯6盏。</t>
  </si>
  <si>
    <t>马楼镇</t>
  </si>
  <si>
    <t>闫五斗村</t>
  </si>
  <si>
    <t>覆盖全村117户，利于群众生产生活</t>
  </si>
  <si>
    <t>马楼镇前李楼村整村推进项目</t>
  </si>
  <si>
    <t>新建水泥混凝土路面,3313平方米12%石灰土厚15cmc25混凝土路面18cm。4*5生产桥一座。卫生室一处。墙体美化4000平。文化广场1500平，简易戏台一个，健身器材10个。挑臂太阳能60瓦LED路灯30盏，8米高杆太阳能60瓦LED路灯6盏。</t>
  </si>
  <si>
    <t>马楼镇前</t>
  </si>
  <si>
    <t>李楼村</t>
  </si>
  <si>
    <t>覆盖全村111户，利于群众生产生活</t>
  </si>
  <si>
    <t>马楼镇马那里村整村推进项目</t>
  </si>
  <si>
    <t>新建水泥混凝土路面5000平方米，12%石灰土厚15cmc25混凝土路面18cm。5*6生产桥3座。卫生室一处。</t>
  </si>
  <si>
    <t>马那里村</t>
  </si>
  <si>
    <t>覆盖全村178户，利于群众生产生活</t>
  </si>
  <si>
    <t>马楼镇梁路口村整村推进项目</t>
  </si>
  <si>
    <t>新建水泥混凝土路面4800平方米12%石灰土厚15cmc25混凝土路面18cm。卫生室一处。</t>
  </si>
  <si>
    <t>梁路口村</t>
  </si>
  <si>
    <t>覆盖全村217户，利于群众生产生活</t>
  </si>
  <si>
    <t>马楼镇孙文赞村整村推进项目</t>
  </si>
  <si>
    <t>新建水泥混凝土路面9000平方米12%石灰土厚15cmc25混凝土路面18cm；卫生室一处。墙体美化3500平。文化广场1200平，简易戏台一个，健身器材10个。挑臂太阳能60瓦LED路灯30盏、8米高杆太阳能60瓦LED路灯6盏。</t>
  </si>
  <si>
    <t>孙文赞村</t>
  </si>
  <si>
    <t>扶贫办</t>
  </si>
  <si>
    <t>覆盖全村194户，利于群众生产生活</t>
  </si>
  <si>
    <t>马楼镇闫霍村整村推进项目</t>
  </si>
  <si>
    <t>新建水泥混凝土路面4000平方米，12%石灰土厚15cmc25混凝土路面18cm；建设村室一处4间。墙体美化5000平。文化广场1200平，简易戏台一个，健身器材10个。挑臂太阳能60瓦LED路灯30盏、8米高杆太阳能60瓦LED路灯6盏。</t>
  </si>
  <si>
    <t>闫霍村</t>
  </si>
  <si>
    <t>覆盖全村145户，利于群众生产生活</t>
  </si>
  <si>
    <t>马楼镇遵化庄整村推进项目</t>
  </si>
  <si>
    <t>新建水泥混凝土路面12000平方米12%石灰土厚15cm、c25混凝土路面18cm；5*6生产桥6座。建设村室一处6间。墙体美化16000平。文化广场300平，健身器材10个。挑臂太阳能60瓦LED路灯60盏。</t>
  </si>
  <si>
    <t>遵化庄</t>
  </si>
  <si>
    <t>覆盖全村263户，利于群众生产生活</t>
  </si>
  <si>
    <t>马楼镇前韩胡同村整村推进项目</t>
  </si>
  <si>
    <t>新建水泥混凝土路面4720平方米、12%石灰土厚15cmc25混凝土路面18cm；卫生室一处。</t>
  </si>
  <si>
    <t>前韩胡同村</t>
  </si>
  <si>
    <t>覆盖全村67户，利于群众生产生活</t>
  </si>
  <si>
    <t>马楼镇葛集村整村推进项目</t>
  </si>
  <si>
    <t>新建水泥混凝土路面12000平方米，12%石灰土厚15cmc25混凝土路面18cm，4*5生产桥2座。墙体美化39000平。文化广场750平，健身器材10个。</t>
  </si>
  <si>
    <t>葛集村</t>
  </si>
  <si>
    <t>覆盖全村436户，利于群众生产生活</t>
  </si>
  <si>
    <t>马楼镇前赵村整村推进项目</t>
  </si>
  <si>
    <t>新建水泥混凝土路面2400平方米12%石灰土厚15cmc25混凝土路面18cm；硬化渠450米。卫生室一处。墙体美化15000平。</t>
  </si>
  <si>
    <t>前赵村</t>
  </si>
  <si>
    <t>覆盖全村298户，利于群众生产生活</t>
  </si>
  <si>
    <t>马楼镇后赵村整村推进项目</t>
  </si>
  <si>
    <t>新建水泥混凝土路面11700平方米、12%石灰土厚15cmc25混凝土路面18cm；4*5生产桥9座。建设村室一处12间。墙体美化16000平。文化广场1900平，简易戏台一个，健身器材10个。</t>
  </si>
  <si>
    <t>后赵村</t>
  </si>
  <si>
    <t>覆盖全村380户，利于群众生产生活</t>
  </si>
  <si>
    <t>后方乡中孙村整村推进项目</t>
  </si>
  <si>
    <t>新建道路9500平方米，12%石灰土厚15cm、c25混凝土路面厚18cm；新建5×6生产桥2座,建设村室12间,简易戏台一个、广场1600平、健身器材10件，墙体美化10000平。安装高杆8米太阳能60WLED路灯20盏，安装挑臂太阳能60WLED路灯28盏。</t>
  </si>
  <si>
    <t>后方乡</t>
  </si>
  <si>
    <t>中孙村</t>
  </si>
  <si>
    <t>覆盖全村260户，利于群众生产生活</t>
  </si>
  <si>
    <t>后方乡纸王村整村推进项目</t>
  </si>
  <si>
    <t>新建道路12500平方米，12%石灰土厚15cm、c25混凝土路面厚18cm；新建5×6生产桥1座,建设村室12间,简易戏台一个、广场1600平、健身器材10件，墙体美化 12000平。安装挑臂太阳能60WLED路灯30盏。</t>
  </si>
  <si>
    <t>纸王村</t>
  </si>
  <si>
    <t>覆盖全村549户，利于群众生产生活</t>
  </si>
  <si>
    <t>后方乡东王坊村整村推进项目</t>
  </si>
  <si>
    <t>新建道路10500平方米，12%石灰土厚15cm、c25混凝土路面厚18cm；新建4×5生产桥1座，5×6生产桥1座,建设村室12间,简易戏台一个、广场1600平、健身器材10件，墙体美化15000 平。安装60WLED挑臂路灯路灯30盏。</t>
  </si>
  <si>
    <t>东王坊村</t>
  </si>
  <si>
    <t>覆盖全村348户，利于群众生产生活</t>
  </si>
  <si>
    <t>夹河乡姚邵村整村推进项目</t>
  </si>
  <si>
    <t xml:space="preserve">新建18cmC25砼路面9600平方米，12%石灰土厚15cm、18cmC25砼路面6940平方米；标准化卫生室一处,建设村室12间,文化广场1000平方米，健身器材1套，墙体提升1万平,安装8米高杆太阳能60WLED路灯20盏。 </t>
  </si>
  <si>
    <t>夹河乡</t>
  </si>
  <si>
    <t>姚邵村</t>
  </si>
  <si>
    <t>覆盖全村534户，利于群众生产生活</t>
  </si>
  <si>
    <t>夹河乡崔许村整村推进项目</t>
  </si>
  <si>
    <t>新建18cmC25砼路面6300平方米，12%石灰土厚15cm、18cmC25砼路面9300平方米 ,新建5×6生产桥5座,标准化卫生室一处,建设村室4间，墙体提升1万平,安装高杆8米太阳能60WLED路灯15盏，挑臂太阳能60WLED路灯15盏。</t>
  </si>
  <si>
    <t>崔许村</t>
  </si>
  <si>
    <t>覆盖全村332户，利于群众生产生活</t>
  </si>
  <si>
    <t>夹河乡董桥村整村推进项目</t>
  </si>
  <si>
    <t>新建18cmC25砼路面7200平方米，12%石灰土厚15cm、18cmC25砼路面2100平方米,建设村室12间,文化广场680平方米，健身器材1套，简易戏台一处，墙体提升1万平,安装高杆太阳能60WLED路灯4盏，挑臂太阳能60WLED路灯35盏。</t>
  </si>
  <si>
    <t>董桥村</t>
  </si>
  <si>
    <t>覆盖全村278户，利于群众生产生活</t>
  </si>
  <si>
    <t>夹河乡张庄村整村推进项目</t>
  </si>
  <si>
    <t>新建18cmC25砼路面4700平方米，12%石灰土厚15cm、18cmC25砼路面2450平方米；建设村室12间,文化广场,1350平方米，健身器材1套，篮球架一副，墙体提升1万平,安装8米高杆太阳能60WLED路灯10盏。</t>
  </si>
  <si>
    <t>张庄村</t>
  </si>
  <si>
    <t>覆盖全村142户，利于群众生产生活</t>
  </si>
  <si>
    <t>夹河乡八里庙村整村推进项目</t>
  </si>
  <si>
    <t>新建18cmC25砼路面1380平方米，12%石灰土厚15cm、18cmC25砼路面3160平方米；安装8米高杆太阳能60WLED路灯10盏。</t>
  </si>
  <si>
    <t>八里庙村</t>
  </si>
  <si>
    <t xml:space="preserve">扶贫办  </t>
  </si>
  <si>
    <t>覆盖全村93户，利于群众生产生活</t>
  </si>
  <si>
    <t>打渔陈镇尹那里村整村推进项目</t>
  </si>
  <si>
    <t xml:space="preserve">新建18cmC25砼路面8200平方米，12%石灰土厚15cm、18cmC25砼路面2000平方米； 标准化卫生室一处,建设村室12间,文化广场1000平方米，健身器材1套，简易戏台一处，墙体提升1万平,安装8米高杆太阳能60WLED路灯10盏。 </t>
  </si>
  <si>
    <t>打渔陈镇</t>
  </si>
  <si>
    <t>尹那里村</t>
  </si>
  <si>
    <t>覆盖全村228户，利于群众生产生活</t>
  </si>
  <si>
    <t>打渔陈镇岳鲁村整村推进项目</t>
  </si>
  <si>
    <t>新建18cmC25砼路面15500平方米，12%石灰土厚15cm、18cmC25砼路面2000平方米；建设村室12间,文化广场1000平方米，健身器材1套，简易戏台一处，墙体提升1万平</t>
  </si>
  <si>
    <t>岳鲁村</t>
  </si>
  <si>
    <t>覆盖全村502户，利于群众生产生活</t>
  </si>
  <si>
    <t>打渔陈镇枣梨河村整村推进项目</t>
  </si>
  <si>
    <t xml:space="preserve">新建18cmC25砼路面9500平方米，12%石灰土厚15cm、18cmC25砼路面4400平方米；建设村室12间,文化广场1000平方米，健身器材1套，简易戏台一处，墙体提升5000平,安装8米高杆太阳能60WLED路灯10盏。 </t>
  </si>
  <si>
    <t>枣梨河村</t>
  </si>
  <si>
    <t>覆盖全村213户，利于群众生产生活</t>
  </si>
  <si>
    <t>打渔陈镇三官庙村整村推进项目</t>
  </si>
  <si>
    <t xml:space="preserve">新建18cmC25砼路面3500平方米，12%石灰土厚15cm、18cmC25砼路面5800平方米；建设村室12间,文化广场1000平方米，健身器材1套，简易戏台一处，墙体提升1万平.安装挑臂太阳能60WLED路灯10盏。 </t>
  </si>
  <si>
    <t>三官庙村</t>
  </si>
  <si>
    <t>覆盖全村290户，利于群众生产生活</t>
  </si>
  <si>
    <t>孙口镇刘奎斋东村整村推进项目</t>
  </si>
  <si>
    <t>新建道路9500平方米，12%石灰土厚15cm、c25混凝土路面厚18cm；新建村室20间,建设广场3560平方、简易戏台，墙体美化56000平方,挑臂太阳能60瓦LED路灯86盏、8米高杆太阳能60瓦LED路灯6盏。</t>
  </si>
  <si>
    <t>孙口镇</t>
  </si>
  <si>
    <t>刘奎斋东村</t>
  </si>
  <si>
    <t>覆盖全村370户，利于群众生产生活</t>
  </si>
  <si>
    <t>孙口镇代那里村整村推进项目</t>
  </si>
  <si>
    <t>新建道路8500平方米，12%石灰土厚15cm、c25混凝土路面厚18cm；建设广场2000平、简易戏台、健身器材10个，墙体美化15000平方,挑臂太阳能60瓦LED路灯33盏，8米高杆太阳能60瓦LED路灯6盏。</t>
  </si>
  <si>
    <t>代那里村</t>
  </si>
  <si>
    <t>覆盖全村158户，利于群众生产生活</t>
  </si>
  <si>
    <t>城关镇老庄村整村推进项目</t>
  </si>
  <si>
    <t>新建道路10500平方米，12%石灰土厚15cm,c25混凝土路面厚18cm；建设文化广场1000㎡、简易戏台、健身器材10件，墙体美化3000㎡,8米高杆太阳能60瓦LED路灯6盏.</t>
  </si>
  <si>
    <t>城关镇</t>
  </si>
  <si>
    <t>老庄村</t>
  </si>
  <si>
    <t>覆盖全村157户，利于群众生产生活</t>
  </si>
  <si>
    <t>城关镇王楼村整村推进项目</t>
  </si>
  <si>
    <t>新建道路8500平方米，12%石灰土厚15cm,c25混凝土路面厚18cm；标准化卫生室一处,建设文化广场1000㎡、健身器材10件、简易戏台一个,挑臂太阳能60WLED路灯30盏、8米高杆太阳能60WLED路灯6盏.</t>
  </si>
  <si>
    <t>王楼村</t>
  </si>
  <si>
    <t>覆盖全村156户，利于群众生产生活</t>
  </si>
  <si>
    <t>侯庙镇四合村整村推进项目</t>
  </si>
  <si>
    <t>新建道路12500平方米，12%石灰土厚15cm、c25混凝土路面厚18cm；新建4×5生产桥2座,建设村室12间，简易戏台一个。广场2000平、健身器材10件，墙体美化9000平,安装60WLED挑臂路灯路灯40盏。</t>
  </si>
  <si>
    <t>侯庙镇</t>
  </si>
  <si>
    <t>四合村</t>
  </si>
  <si>
    <t>覆盖全村175户，利于群众生产生活</t>
  </si>
  <si>
    <t>侯庙镇北金庄村整村推进项目</t>
  </si>
  <si>
    <t>新建道路9080平方米，12%石灰土厚15cm、c25混凝土路面厚18cm；新建4×5生产桥4座,标准化卫生室一处,简易戏台一个。广场2000平、健身器材10件，墙体美化12000平。安装高杆8米太阳能60WLED路灯7盏，安装LED60W挑臂路灯路灯15盏。</t>
  </si>
  <si>
    <t>北金庄村</t>
  </si>
  <si>
    <t>覆盖全村281户，利于群众生产生活</t>
  </si>
  <si>
    <t>侯庙镇董楼北村整村推进项目</t>
  </si>
  <si>
    <t>新建道路7500平方米，12%石灰土厚15cm、c25混凝土路面厚18cm；新建4×5生产桥4座,标准化卫生室一处，简易戏台一个。广场2000平，墙体美化15000平。安装高杆8米太阳能60WLED路灯10盏，安装60WLED挑臂路灯路灯15盏。</t>
  </si>
  <si>
    <t>董楼北村</t>
  </si>
  <si>
    <t>覆盖全村136户，利于群众生产生活</t>
  </si>
  <si>
    <t>吴坝镇石桥村整村推进项目</t>
  </si>
  <si>
    <t xml:space="preserve">新建18cmC25砼路面6910平方米，12%石灰土厚15cm、18cmC25砼路面4200平方米 ,新建4×5生产桥2座,标准化卫生室一处,建设村室20间，广场硬化2000平方米，健身器材1套，简易戏台1处，墙体美化6000平方.安装挑臂太阳能60WLED路灯20盏，8米高杆太阳能60WLED路灯6盏。 </t>
  </si>
  <si>
    <t>吴坝镇</t>
  </si>
  <si>
    <t>石桥村</t>
  </si>
  <si>
    <t>覆盖全村323户，利于群众生产生活</t>
  </si>
  <si>
    <t>吴坝镇大洪口村整村推进项目</t>
  </si>
  <si>
    <t>新建18cmC25砼路面1500平方米，12%石灰土厚15cm、18cmC25砼路面6000平方米 新建4×5生产桥1座,建设村室12间，文化广场1000平，健身器材1套，简易戏台1处,安装挑臂太阳能60WLED路灯10盏。</t>
  </si>
  <si>
    <t>大洪口村</t>
  </si>
  <si>
    <t>覆盖全村95户，利于群众生产生活</t>
  </si>
  <si>
    <t>吴坝镇马庄村整村推进项目</t>
  </si>
  <si>
    <t>新建18cmC25砼路面6500平方米，12%石灰土厚15cm、18cmC25砼路面2000平方米,新建5×6生产桥1座,标准化卫生室一处，建设文化广场900平，健身器材1套，简易戏台1处，墙体提升1万平方米。 安装挑臂太阳能60WLED路灯15盏。</t>
  </si>
  <si>
    <t>马庄村</t>
  </si>
  <si>
    <t>覆盖全村135户，利于群众生产生活</t>
  </si>
  <si>
    <t>吴坝镇柿子园村整村推进项目</t>
  </si>
  <si>
    <t xml:space="preserve">新建18cmC25砼路面6500平方米，12%石灰土厚15cm、18cmC25砼路面3000平方米,新建5×6生产桥2座,建设村室20间，文化广场1000平，健身器材1套，简易戏台1处,安装挑臂太阳能60WLED路灯20盏。 </t>
  </si>
  <si>
    <t>柿子园村</t>
  </si>
  <si>
    <t>覆盖全村146户，利于群众生产生活</t>
  </si>
  <si>
    <t>吴坝镇周庄村整村推进项目</t>
  </si>
  <si>
    <t xml:space="preserve">新建18cmC25砼路面7000平方米，12%石灰土厚15cm、18cmC25砼路面5000平方米,新建4×5生产桥2座,建设村室12间，健身器材1套，墙体提升1万平方米。安装挑臂太阳能60WLED路灯10盏。 </t>
  </si>
  <si>
    <t>周庄村</t>
  </si>
  <si>
    <t>覆盖全村276户，利于群众生产生活</t>
  </si>
  <si>
    <t>吴坝镇侯庄村整村推进项目</t>
  </si>
  <si>
    <t>新建12%石灰土厚15cm、18cmC25砼路面2500平方米,新建5×6生产桥1座,标准化卫生室一处，建设文化广场2600平，健身器材1套，简易戏台1处，墙体美化4000平米。安装挑臂太阳能60WLED路灯10盏。</t>
  </si>
  <si>
    <t>侯庄村</t>
  </si>
  <si>
    <t>覆盖全村32户，利于群众生产生活</t>
  </si>
  <si>
    <t>清水河乡-马楼镇滩区大道</t>
  </si>
  <si>
    <t>新建15公里长9-14米宽滩区大道</t>
  </si>
  <si>
    <t>清水河乡、马楼镇、孙口镇</t>
  </si>
  <si>
    <t>交通局</t>
  </si>
  <si>
    <t>覆盖清水河乡、马楼镇、孙口镇三个乡镇居民，利于滩区民众生产生活。</t>
  </si>
  <si>
    <t>1月</t>
  </si>
  <si>
    <t>2月</t>
  </si>
  <si>
    <t>枣包楼-东黄口道路项目</t>
  </si>
  <si>
    <t>全长4.5公里，拟按三级公路标准建设，路面宽7米</t>
  </si>
  <si>
    <t>打渔陈镇、夹河乡</t>
  </si>
  <si>
    <t>枣包楼村、孙庄村等14个村</t>
  </si>
  <si>
    <t>覆盖打渔陈镇、夹河乡枣包楼村、孙庄村等14个村村民，途径多个深度贫困村，带动两个乡镇经济发展</t>
  </si>
  <si>
    <t>八里庙-马三里</t>
  </si>
  <si>
    <t>全长3公里，拟按二级公路标准建设，路面宽12米</t>
  </si>
  <si>
    <t>夹河乡、吴坝镇</t>
  </si>
  <si>
    <t>八里庙、侯庄、郑三里等5个村</t>
  </si>
  <si>
    <t>夹河乡、吴坝镇八里庙、侯庄、郑三里等5个村村民出行</t>
  </si>
  <si>
    <t>侯庙张楼-李台道路项目</t>
  </si>
  <si>
    <t>新建长2.5公里，宽14米</t>
  </si>
  <si>
    <t>侯庙张楼-李台</t>
  </si>
  <si>
    <t>张楼、刘口、武口、老庄</t>
  </si>
  <si>
    <t>覆盖张楼、刘口等四个村，解决村民生产生活问题</t>
  </si>
  <si>
    <t>八里庙-楚庄道路项目</t>
  </si>
  <si>
    <t>全长2.1公里，拟按二级公路标准建设，路面宽10米</t>
  </si>
  <si>
    <t>八里庙、后夹河、芦庄、楚庄</t>
  </si>
  <si>
    <t>解决夹河乡八里庙、后夹河等四个村居民生产生活问题</t>
  </si>
  <si>
    <t>通村道路项目</t>
  </si>
  <si>
    <t>西穆、刘口、王楼、许集、红庙、北葛、马庙、西杨、李开甫等九个村通村道路建设</t>
  </si>
  <si>
    <t>侯庙镇、清水河乡、马楼镇、后方乡、夹河乡、吴坝镇</t>
  </si>
  <si>
    <t>解决侯庙镇西穆村、清水河乡北葛村等六个乡镇9个村2909户村民出行问题</t>
  </si>
  <si>
    <t>小型农田水利工程</t>
  </si>
  <si>
    <t>硬化渠7.64公里、渠系建筑物50座、机井75眼、机井维修51眼、机井配套126、小型提灌站3座、地埋电缆37.8千米、地埋管道27.72千米、变压器10座</t>
  </si>
  <si>
    <t>林楼、林坝、贺洼、姚邵、南宋</t>
  </si>
  <si>
    <t>水利局</t>
  </si>
  <si>
    <t>覆盖林楼、林坝、贺洼、姚邵、南宋五个村1329户</t>
  </si>
  <si>
    <t>农村饮水安全工程供水厂站项目</t>
  </si>
  <si>
    <t>九个乡镇水厂、水站管网延伸及改造项目</t>
  </si>
  <si>
    <t>侯庙镇、清水河乡、马楼镇、后方乡、城关镇、孙口镇、打渔陈镇、夹河乡、吴坝镇</t>
  </si>
  <si>
    <t>覆盖九乡镇372个村</t>
  </si>
  <si>
    <t>10月30</t>
  </si>
  <si>
    <t>农田水利机井项目</t>
  </si>
  <si>
    <t>清水河乡清北12眼、蒋庄12眼、西李5眼、王庄7眼、西郭7眼、尖堌堆12眼；马楼镇闫五斗6眼、前李楼5眼、梁路口12眼、孙文赞5眼、闫霍5眼、遵化庄5眼、前韩胡同10眼、葛集14眼、后赵村10眼；后方乡中孙6眼、东王坊10眼、纸王16眼；夹河乡姚邵12眼、崔许6眼、董桥8眼、张庄6眼、八里庙6眼；打渔陈镇尹那里2眼、岳鲁20眼、枣梨河6眼；孙口镇代那里8眼；城关镇老庄8眼、王楼10眼；侯庙镇北金庄15眼，董楼北10眼；吴坝镇石桥6眼、大洪口1眼、马庄1眼、周庄8眼、柿子园1眼。共计293眼</t>
  </si>
  <si>
    <t>侯庙镇、清水河乡、马楼镇后方乡、城关镇、孙口镇、打渔陈镇、夹河乡、吴坝镇</t>
  </si>
  <si>
    <t>覆盖九乡镇36个贫困村8615户</t>
  </si>
  <si>
    <t>粮食生产田间工程项目</t>
  </si>
  <si>
    <t>建设地位于城关镇、马楼镇，主要建设生产道路、机井打配、生产桥涵等设施</t>
  </si>
  <si>
    <t>城关镇、马楼镇</t>
  </si>
  <si>
    <t>解庄、刘楼、前王楼、葛集、刘心实、张集、黄那里等23个村</t>
  </si>
  <si>
    <t>发改委</t>
  </si>
  <si>
    <t>覆盖两个乡镇23个村4722户</t>
  </si>
  <si>
    <t>打渔陈镇高标准农田建设项目</t>
  </si>
  <si>
    <t>打渔陈镇高标准农田0.8万亩</t>
  </si>
  <si>
    <t>尹哪里， 枣梨河，马铁炉，后田楼，尹哪里，南丁庄，邢仝等10个村</t>
  </si>
  <si>
    <t>财政局</t>
  </si>
  <si>
    <t>覆盖尹那里， 枣梨河，马铁炉，后田楼，南丁庄，邢仝等10个村，改善农田水利建设</t>
  </si>
  <si>
    <t>夹河乡环境综合整治项目</t>
  </si>
  <si>
    <t>新建道路2万平方米，雨污排水管道1500米等</t>
  </si>
  <si>
    <t>林楼、林坝、贺洼、姚邵、南宋、东丁、沙湾村、北丁村</t>
  </si>
  <si>
    <t>该项目涉及8个村2261户  8052人，通过安装路灯，修建排水官网，新建文化广场等惠民项目，切实改善夹河乡安置区群众（包括建档立卡贫困群众）人居生活环境，丰富精神文化生活。</t>
  </si>
  <si>
    <t>2018年清水河乡美丽乡村建设项目</t>
  </si>
  <si>
    <t>道路、照明、绿化、排水管网</t>
  </si>
  <si>
    <t>清东村</t>
  </si>
  <si>
    <t>解决清东村基础设施建设，使全村225户960人受益，提高村民生活条件，丰富精神生活</t>
  </si>
  <si>
    <t>11月10</t>
  </si>
  <si>
    <t>少数民族发展项目</t>
  </si>
  <si>
    <t>道路2350平、路灯12盏、绿化2000平、美化6400平，</t>
  </si>
  <si>
    <t>堤头村</t>
  </si>
  <si>
    <t>民宗局</t>
  </si>
  <si>
    <t>完善乡村基础设施，达到“三化一通”，即绿化、美化、亮化、路通，逐步改善少数民族聚居村人居环境，使全村86户村民早日实现脱贫奔小康。</t>
  </si>
  <si>
    <t>省派第一书记专项资金</t>
  </si>
  <si>
    <t>清水河乡清东村村内文化体育场土方回填906立方、硬化场地403平方、三人长石椅4个、围栏门3米*2.5米2个、1815平方牛舍、干料储物间、办公室72平、围墙520米、药房24平方、运动场栏杆48MM钢管1800米、2扇3.5米铁门、3米*1.8米钢丝网围栏558米和178个水泥柱用于保护芍药；马楼镇马楼村新建c25砼12CM厚7140平方；打渔陈镇梁庙村安装高杆6米太阳能40WLED路灯100盏、修复道路2500平C25砼18CM,12%灰土15CM；城关镇王楼村新建扶贫车间一处规格长48米宽12米高4.6米。</t>
  </si>
  <si>
    <t>清水河乡、马楼镇、城关镇、打渔陈镇</t>
  </si>
  <si>
    <t>清东村、马楼村、前王楼村、梁庙村</t>
  </si>
  <si>
    <t>覆盖四个村1226户，解决群众生产生活难问题</t>
  </si>
  <si>
    <t>10月20</t>
  </si>
  <si>
    <t>二、产业发展类项目合计（5）</t>
  </si>
  <si>
    <t>分布式光伏</t>
  </si>
  <si>
    <t>安装 12 个贫困村光伏电站，装机总量5.55兆瓦</t>
  </si>
  <si>
    <t>带动1110户贫困群众致富，每户每年3000元，受益五年，到期后再调整贫困户进行受益</t>
  </si>
  <si>
    <t>畜牧养殖项目</t>
  </si>
  <si>
    <t>每乡镇养殖3000头驴或牛项目(每头7000元）</t>
  </si>
  <si>
    <t>各乡镇</t>
  </si>
  <si>
    <t>带动4482户贫困群众致富，每户每年受益1500元，受益年限为五年，到期后再进行贫困户受益调整</t>
  </si>
  <si>
    <t>金融扶贫项目</t>
  </si>
  <si>
    <t>小额信贷贴息</t>
  </si>
  <si>
    <t>带动贫困户3310户发展经济，提高脱贫生活质量</t>
  </si>
  <si>
    <t>贷款风险担保金</t>
  </si>
  <si>
    <t>解决贫困群众创业资金、贷款难问题</t>
  </si>
  <si>
    <t>扶持贫困村集体经济发展项目</t>
  </si>
  <si>
    <t>生物质热电联产建设</t>
  </si>
  <si>
    <t>集聚区</t>
  </si>
  <si>
    <t>城管局</t>
  </si>
  <si>
    <t>发展126个贫困村村集体经济</t>
  </si>
  <si>
    <t>三、公共服务（社会发展、公益事业）（10）</t>
  </si>
  <si>
    <t>在校生教育生活保障</t>
  </si>
  <si>
    <t>建档立卡贫困户子女县级教育补助</t>
  </si>
  <si>
    <t>教育局</t>
  </si>
  <si>
    <t>解决10000名贫困学生上学难问题</t>
  </si>
  <si>
    <t>健康扶贫爱心保健箱和基本药物及医疗器械采购项目</t>
  </si>
  <si>
    <t>为农村因病致贫返贫家庭统一配备一个爱心保健箱，2018年覆盖到所有农村贫困家庭。</t>
  </si>
  <si>
    <t>卫计委</t>
  </si>
  <si>
    <t>解决农村贫困人口身体健康问题，预防常见病痛，提高身体素质。</t>
  </si>
  <si>
    <t>医疗保障</t>
  </si>
  <si>
    <t>为建档立卡贫困户落实养老保险社会保障</t>
  </si>
  <si>
    <t>100元/人/年</t>
  </si>
  <si>
    <t>人社局</t>
  </si>
  <si>
    <t>缴纳全县建档立卡贫困户及低保、五保困难群众养老保险2017年缴纳31169人、每人每年100元；2018年缴纳33603人、每人每年100元。</t>
  </si>
  <si>
    <t>贫困户医保缴费资助</t>
  </si>
  <si>
    <t>30元/人/年</t>
  </si>
  <si>
    <t>对43131贫困人口每人每年30元</t>
  </si>
  <si>
    <t>对建档立卡贫困人口个人负担医疗费用再补助</t>
  </si>
  <si>
    <t>解决贫困人口看病个人费用报销后再进行补贴，做到病有所治问题</t>
  </si>
  <si>
    <t>农村危房改造</t>
  </si>
  <si>
    <t>计划申请改造新建农村危房894户</t>
  </si>
  <si>
    <t>住建局</t>
  </si>
  <si>
    <t>解决农村贫困人口894户住房安全问题</t>
  </si>
  <si>
    <t>无户籍贫困户鉴定</t>
  </si>
  <si>
    <t>为全县100名贫困户免费做鉴定</t>
  </si>
  <si>
    <t>公安局</t>
  </si>
  <si>
    <t>解决100名贫困户做亲子鉴定费用情况</t>
  </si>
  <si>
    <t>雨露计划</t>
  </si>
  <si>
    <t>对建档立卡贫困户职业教育补贴、短期技能培训、农村实用技术。</t>
  </si>
  <si>
    <t>对贫困人口进行培训，实现就业，其中短期技能培训400人，致富带头人培训500人，实用技术培训165人，资助学生750人。</t>
  </si>
  <si>
    <t>生态护林员岗位补贴</t>
  </si>
  <si>
    <t>为200户扶贫生态护林员发放补贴</t>
  </si>
  <si>
    <t>林业局</t>
  </si>
  <si>
    <t>解决200户困难群众收入问题，提高脱贫致富质量</t>
  </si>
  <si>
    <t>对建档立卡贫困户安装有线电视</t>
  </si>
  <si>
    <t>安装有线电视3539户</t>
  </si>
  <si>
    <t>有线电视台</t>
  </si>
  <si>
    <t>解决全县3539户贫困户通广播，丰富群众精神生活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</si>
</sst>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3"/>
      <name val="黑体"/>
      <family val="3"/>
    </font>
    <font>
      <sz val="24"/>
      <name val="文星标宋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9"/>
      <color indexed="10"/>
      <name val="仿宋"/>
      <family val="3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8"/>
      <name val="仿宋"/>
      <family val="3"/>
    </font>
    <font>
      <sz val="8"/>
      <color indexed="10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rgb="FFFF0000"/>
      <name val="宋体"/>
      <family val="0"/>
    </font>
    <font>
      <sz val="9"/>
      <color rgb="FFFF0000"/>
      <name val="仿宋"/>
      <family val="3"/>
    </font>
    <font>
      <sz val="10"/>
      <color rgb="FFFF0000"/>
      <name val="仿宋"/>
      <family val="3"/>
    </font>
    <font>
      <sz val="9"/>
      <color rgb="FFFF0000"/>
      <name val="宋体"/>
      <family val="0"/>
    </font>
    <font>
      <sz val="11"/>
      <color rgb="FFFF0000"/>
      <name val="仿宋"/>
      <family val="3"/>
    </font>
    <font>
      <sz val="8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42" fillId="0" borderId="3" applyNumberFormat="0" applyFill="0" applyAlignment="0" applyProtection="0"/>
    <xf numFmtId="0" fontId="28" fillId="7" borderId="0" applyNumberFormat="0" applyBorder="0" applyAlignment="0" applyProtection="0"/>
    <xf numFmtId="0" fontId="29" fillId="0" borderId="4" applyNumberFormat="0" applyFill="0" applyAlignment="0" applyProtection="0"/>
    <xf numFmtId="0" fontId="28" fillId="3" borderId="0" applyNumberFormat="0" applyBorder="0" applyAlignment="0" applyProtection="0"/>
    <xf numFmtId="0" fontId="35" fillId="2" borderId="5" applyNumberFormat="0" applyAlignment="0" applyProtection="0"/>
    <xf numFmtId="0" fontId="32" fillId="2" borderId="1" applyNumberFormat="0" applyAlignment="0" applyProtection="0"/>
    <xf numFmtId="0" fontId="36" fillId="8" borderId="6" applyNumberFormat="0" applyAlignment="0" applyProtection="0"/>
    <xf numFmtId="0" fontId="31" fillId="9" borderId="0" applyNumberFormat="0" applyBorder="0" applyAlignment="0" applyProtection="0"/>
    <xf numFmtId="0" fontId="28" fillId="10" borderId="0" applyNumberFormat="0" applyBorder="0" applyAlignment="0" applyProtection="0"/>
    <xf numFmtId="0" fontId="44" fillId="0" borderId="7" applyNumberFormat="0" applyFill="0" applyAlignment="0" applyProtection="0"/>
    <xf numFmtId="0" fontId="41" fillId="0" borderId="8" applyNumberFormat="0" applyFill="0" applyAlignment="0" applyProtection="0"/>
    <xf numFmtId="0" fontId="43" fillId="9" borderId="0" applyNumberFormat="0" applyBorder="0" applyAlignment="0" applyProtection="0"/>
    <xf numFmtId="0" fontId="33" fillId="11" borderId="0" applyNumberFormat="0" applyBorder="0" applyAlignment="0" applyProtection="0"/>
    <xf numFmtId="0" fontId="31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28" fillId="16" borderId="0" applyNumberFormat="0" applyBorder="0" applyAlignment="0" applyProtection="0"/>
    <xf numFmtId="0" fontId="31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7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2" borderId="9" xfId="64" applyNumberFormat="1" applyFont="1" applyFill="1" applyBorder="1" applyAlignment="1" applyProtection="1">
      <alignment horizontal="center" vertical="center" wrapText="1"/>
      <protection/>
    </xf>
    <xf numFmtId="0" fontId="10" fillId="0" borderId="9" xfId="71" applyFont="1" applyFill="1" applyBorder="1" applyAlignment="1">
      <alignment horizontal="left" vertical="center" wrapText="1"/>
      <protection/>
    </xf>
    <xf numFmtId="0" fontId="10" fillId="0" borderId="9" xfId="64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70" applyFont="1" applyFill="1" applyBorder="1" applyAlignment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5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58" fontId="11" fillId="2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56" applyFont="1" applyFill="1" applyBorder="1" applyAlignment="1">
      <alignment horizontal="center" vertical="center" wrapText="1"/>
      <protection/>
    </xf>
    <xf numFmtId="0" fontId="11" fillId="0" borderId="12" xfId="56" applyFont="1" applyFill="1" applyBorder="1" applyAlignment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9" xfId="56" applyFont="1" applyFill="1" applyBorder="1" applyAlignment="1">
      <alignment horizontal="center" vertical="center" wrapText="1"/>
      <protection/>
    </xf>
    <xf numFmtId="0" fontId="11" fillId="0" borderId="15" xfId="56" applyFont="1" applyFill="1" applyBorder="1" applyAlignment="1" applyProtection="1">
      <alignment horizontal="center" vertical="center" wrapText="1"/>
      <protection/>
    </xf>
    <xf numFmtId="0" fontId="11" fillId="0" borderId="16" xfId="56" applyFont="1" applyFill="1" applyBorder="1" applyAlignment="1" applyProtection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47" fillId="0" borderId="9" xfId="56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58" fontId="47" fillId="2" borderId="9" xfId="0" applyNumberFormat="1" applyFont="1" applyFill="1" applyBorder="1" applyAlignment="1">
      <alignment horizontal="center" vertical="center" wrapText="1"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31" fontId="11" fillId="0" borderId="9" xfId="0" applyNumberFormat="1" applyFont="1" applyFill="1" applyBorder="1" applyAlignment="1">
      <alignment horizontal="center" vertical="center" wrapText="1"/>
    </xf>
    <xf numFmtId="31" fontId="47" fillId="0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58" fontId="10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58" fontId="12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58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71" applyFont="1" applyFill="1" applyBorder="1" applyAlignment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9" xfId="56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58" fontId="1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58" fontId="23" fillId="0" borderId="9" xfId="0" applyNumberFormat="1" applyFont="1" applyFill="1" applyBorder="1" applyAlignment="1">
      <alignment horizontal="center" vertical="center" wrapText="1"/>
    </xf>
    <xf numFmtId="58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12.24台账1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常规 21 2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 7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5206;&#36139;&#26092;&#25253;\&#20892;&#24320;&#21150;&#26092;&#25253;&#27169;&#26495;2.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85" zoomScaleNormal="85" zoomScaleSheetLayoutView="100" workbookViewId="0" topLeftCell="A1">
      <pane ySplit="6" topLeftCell="A49" activePane="bottomLeft" state="frozen"/>
      <selection pane="bottomLeft" activeCell="A51" sqref="A51"/>
    </sheetView>
  </sheetViews>
  <sheetFormatPr defaultColWidth="9.00390625" defaultRowHeight="14.25"/>
  <cols>
    <col min="1" max="1" width="4.625" style="0" customWidth="1"/>
    <col min="2" max="2" width="11.50390625" style="9" customWidth="1"/>
    <col min="3" max="3" width="31.00390625" style="0" customWidth="1"/>
    <col min="4" max="4" width="6.25390625" style="0" customWidth="1"/>
    <col min="5" max="5" width="17.75390625" style="0" customWidth="1"/>
    <col min="6" max="6" width="17.50390625" style="0" customWidth="1"/>
    <col min="7" max="7" width="15.25390625" style="10" customWidth="1"/>
    <col min="8" max="8" width="11.625" style="0" customWidth="1"/>
    <col min="9" max="9" width="11.50390625" style="0" customWidth="1"/>
    <col min="10" max="11" width="10.125" style="0" customWidth="1"/>
    <col min="12" max="12" width="9.125" style="0" customWidth="1"/>
    <col min="13" max="13" width="17.125" style="10" customWidth="1"/>
    <col min="14" max="14" width="9.125" style="10" customWidth="1"/>
    <col min="15" max="15" width="12.125" style="0" customWidth="1"/>
    <col min="16" max="16" width="12.875" style="0" customWidth="1"/>
    <col min="17" max="17" width="8.50390625" style="0" customWidth="1"/>
    <col min="18" max="19" width="7.50390625" style="0" customWidth="1"/>
  </cols>
  <sheetData>
    <row r="1" spans="1:2" ht="19.5" customHeight="1">
      <c r="A1" s="11" t="s">
        <v>0</v>
      </c>
      <c r="B1" s="12"/>
    </row>
    <row r="2" spans="1:19" ht="51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5.5" customHeight="1">
      <c r="A3" s="14"/>
      <c r="B3" s="14"/>
      <c r="C3" s="14"/>
      <c r="D3" s="15"/>
      <c r="E3" s="14"/>
      <c r="F3" s="14"/>
      <c r="G3" s="14"/>
      <c r="H3" s="14"/>
      <c r="I3" s="14"/>
      <c r="J3" s="14"/>
      <c r="K3" s="14"/>
      <c r="L3" s="15"/>
      <c r="M3" s="14"/>
      <c r="N3" s="14"/>
      <c r="O3" s="43"/>
      <c r="P3" s="15"/>
      <c r="Q3" s="15"/>
      <c r="R3" s="72" t="s">
        <v>2</v>
      </c>
      <c r="S3" s="72"/>
    </row>
    <row r="4" spans="1:19" ht="18.7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/>
      <c r="G4" s="16" t="s">
        <v>8</v>
      </c>
      <c r="H4" s="16"/>
      <c r="I4" s="16"/>
      <c r="J4" s="16"/>
      <c r="K4" s="16"/>
      <c r="L4" s="16" t="s">
        <v>9</v>
      </c>
      <c r="M4" s="16" t="s">
        <v>10</v>
      </c>
      <c r="N4" s="44" t="s">
        <v>11</v>
      </c>
      <c r="O4" s="16" t="s">
        <v>12</v>
      </c>
      <c r="P4" s="16"/>
      <c r="Q4" s="16"/>
      <c r="R4" s="16"/>
      <c r="S4" s="16" t="s">
        <v>13</v>
      </c>
    </row>
    <row r="5" spans="1:19" ht="45" customHeight="1">
      <c r="A5" s="16"/>
      <c r="B5" s="16"/>
      <c r="C5" s="16" t="s">
        <v>14</v>
      </c>
      <c r="D5" s="16"/>
      <c r="E5" s="16" t="s">
        <v>15</v>
      </c>
      <c r="F5" s="17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/>
      <c r="M5" s="16"/>
      <c r="N5" s="45"/>
      <c r="O5" s="16" t="s">
        <v>22</v>
      </c>
      <c r="P5" s="16" t="s">
        <v>23</v>
      </c>
      <c r="Q5" s="16" t="s">
        <v>24</v>
      </c>
      <c r="R5" s="16" t="s">
        <v>25</v>
      </c>
      <c r="S5" s="16"/>
    </row>
    <row r="6" spans="1:19" s="1" customFormat="1" ht="52.5" customHeight="1">
      <c r="A6" s="18" t="s">
        <v>26</v>
      </c>
      <c r="B6" s="18"/>
      <c r="C6" s="18"/>
      <c r="D6" s="18"/>
      <c r="E6" s="18"/>
      <c r="F6" s="18"/>
      <c r="G6" s="19">
        <f>G7+G66+G72</f>
        <v>42380.56</v>
      </c>
      <c r="H6" s="19">
        <f>H7+H66+H72</f>
        <v>23772.57</v>
      </c>
      <c r="I6" s="19">
        <f>I7+I66+I72</f>
        <v>9962.96</v>
      </c>
      <c r="J6" s="19">
        <f>J7+J66+J72</f>
        <v>2753</v>
      </c>
      <c r="K6" s="19">
        <f>K7+K66+K72</f>
        <v>5892.03</v>
      </c>
      <c r="L6" s="46"/>
      <c r="M6" s="46"/>
      <c r="N6" s="46"/>
      <c r="O6" s="46"/>
      <c r="P6" s="46"/>
      <c r="Q6" s="46"/>
      <c r="R6" s="73"/>
      <c r="S6" s="74"/>
    </row>
    <row r="7" spans="1:19" s="2" customFormat="1" ht="55.5" customHeight="1">
      <c r="A7" s="20" t="s">
        <v>27</v>
      </c>
      <c r="B7" s="20"/>
      <c r="C7" s="20"/>
      <c r="D7" s="20"/>
      <c r="E7" s="20"/>
      <c r="F7" s="20"/>
      <c r="G7" s="21">
        <f>SUM(G8:G65)</f>
        <v>23470.5</v>
      </c>
      <c r="H7" s="21">
        <f>SUM(H8:H65)</f>
        <v>16074.2</v>
      </c>
      <c r="I7" s="21">
        <f>SUM(I8:I65)</f>
        <v>5515.3</v>
      </c>
      <c r="J7" s="21">
        <f>SUM(J8:J65)</f>
        <v>1881</v>
      </c>
      <c r="K7" s="21">
        <f>SUM(K8:K65)</f>
        <v>0</v>
      </c>
      <c r="L7" s="47"/>
      <c r="M7" s="21"/>
      <c r="N7" s="48"/>
      <c r="O7" s="21"/>
      <c r="P7" s="21"/>
      <c r="Q7" s="21"/>
      <c r="R7" s="75"/>
      <c r="S7" s="76"/>
    </row>
    <row r="8" spans="1:19" s="3" customFormat="1" ht="70.5" customHeight="1">
      <c r="A8" s="22">
        <v>1</v>
      </c>
      <c r="B8" s="23" t="s">
        <v>28</v>
      </c>
      <c r="C8" s="24" t="s">
        <v>29</v>
      </c>
      <c r="D8" s="22"/>
      <c r="E8" s="25" t="s">
        <v>30</v>
      </c>
      <c r="F8" s="22" t="s">
        <v>31</v>
      </c>
      <c r="G8" s="26">
        <v>313.8</v>
      </c>
      <c r="H8" s="26">
        <v>166.8</v>
      </c>
      <c r="I8" s="26">
        <v>42</v>
      </c>
      <c r="J8" s="26">
        <v>105</v>
      </c>
      <c r="K8" s="49"/>
      <c r="L8" s="50" t="s">
        <v>32</v>
      </c>
      <c r="M8" s="51" t="s">
        <v>33</v>
      </c>
      <c r="N8" s="52">
        <v>284</v>
      </c>
      <c r="O8" s="53">
        <v>43281</v>
      </c>
      <c r="P8" s="53">
        <v>43286</v>
      </c>
      <c r="Q8" s="53">
        <v>43373</v>
      </c>
      <c r="R8" s="77">
        <v>43388</v>
      </c>
      <c r="S8" s="78"/>
    </row>
    <row r="9" spans="1:19" s="3" customFormat="1" ht="60" customHeight="1">
      <c r="A9" s="22">
        <v>2</v>
      </c>
      <c r="B9" s="22" t="s">
        <v>34</v>
      </c>
      <c r="C9" s="24" t="s">
        <v>35</v>
      </c>
      <c r="D9" s="22"/>
      <c r="E9" s="25" t="s">
        <v>30</v>
      </c>
      <c r="F9" s="22" t="s">
        <v>36</v>
      </c>
      <c r="G9" s="26">
        <v>161.28</v>
      </c>
      <c r="H9" s="26">
        <v>132.08</v>
      </c>
      <c r="I9" s="26">
        <v>29.2</v>
      </c>
      <c r="J9" s="26"/>
      <c r="K9" s="49"/>
      <c r="L9" s="50"/>
      <c r="M9" s="51" t="s">
        <v>37</v>
      </c>
      <c r="N9" s="52">
        <v>98</v>
      </c>
      <c r="O9" s="53">
        <v>43281</v>
      </c>
      <c r="P9" s="53">
        <v>43286</v>
      </c>
      <c r="Q9" s="53">
        <v>43373</v>
      </c>
      <c r="R9" s="77">
        <v>43388</v>
      </c>
      <c r="S9" s="78"/>
    </row>
    <row r="10" spans="1:19" s="3" customFormat="1" ht="54" customHeight="1">
      <c r="A10" s="22">
        <v>3</v>
      </c>
      <c r="B10" s="22" t="s">
        <v>38</v>
      </c>
      <c r="C10" s="24" t="s">
        <v>39</v>
      </c>
      <c r="D10" s="22"/>
      <c r="E10" s="27" t="s">
        <v>30</v>
      </c>
      <c r="F10" s="22" t="s">
        <v>40</v>
      </c>
      <c r="G10" s="26">
        <v>266.8</v>
      </c>
      <c r="H10" s="26">
        <v>134.8</v>
      </c>
      <c r="I10" s="26">
        <v>47</v>
      </c>
      <c r="J10" s="26">
        <v>85</v>
      </c>
      <c r="K10" s="49"/>
      <c r="L10" s="50"/>
      <c r="M10" s="51" t="s">
        <v>41</v>
      </c>
      <c r="N10" s="52">
        <v>185</v>
      </c>
      <c r="O10" s="53">
        <v>43281</v>
      </c>
      <c r="P10" s="53">
        <v>43286</v>
      </c>
      <c r="Q10" s="53">
        <v>43373</v>
      </c>
      <c r="R10" s="77">
        <v>43388</v>
      </c>
      <c r="S10" s="78"/>
    </row>
    <row r="11" spans="1:19" s="3" customFormat="1" ht="54" customHeight="1">
      <c r="A11" s="22">
        <v>4</v>
      </c>
      <c r="B11" s="23" t="s">
        <v>42</v>
      </c>
      <c r="C11" s="28" t="s">
        <v>43</v>
      </c>
      <c r="D11" s="22"/>
      <c r="E11" s="29" t="s">
        <v>30</v>
      </c>
      <c r="F11" s="30" t="s">
        <v>44</v>
      </c>
      <c r="G11" s="26">
        <v>162</v>
      </c>
      <c r="H11" s="26">
        <v>111</v>
      </c>
      <c r="I11" s="26">
        <v>51</v>
      </c>
      <c r="J11" s="26"/>
      <c r="K11" s="49"/>
      <c r="L11" s="50"/>
      <c r="M11" s="51" t="s">
        <v>45</v>
      </c>
      <c r="N11" s="52">
        <v>160</v>
      </c>
      <c r="O11" s="53">
        <v>43281</v>
      </c>
      <c r="P11" s="53">
        <v>43286</v>
      </c>
      <c r="Q11" s="53">
        <v>43373</v>
      </c>
      <c r="R11" s="77">
        <v>43388</v>
      </c>
      <c r="S11" s="78"/>
    </row>
    <row r="12" spans="1:19" s="3" customFormat="1" ht="63" customHeight="1">
      <c r="A12" s="22">
        <v>5</v>
      </c>
      <c r="B12" s="23" t="s">
        <v>46</v>
      </c>
      <c r="C12" s="24" t="s">
        <v>47</v>
      </c>
      <c r="D12" s="22"/>
      <c r="E12" s="31" t="s">
        <v>30</v>
      </c>
      <c r="F12" s="22" t="s">
        <v>48</v>
      </c>
      <c r="G12" s="26">
        <v>270.8</v>
      </c>
      <c r="H12" s="26">
        <v>172.8</v>
      </c>
      <c r="I12" s="26">
        <v>13</v>
      </c>
      <c r="J12" s="26">
        <v>85</v>
      </c>
      <c r="K12" s="49"/>
      <c r="L12" s="50"/>
      <c r="M12" s="51" t="s">
        <v>49</v>
      </c>
      <c r="N12" s="52">
        <v>134</v>
      </c>
      <c r="O12" s="53">
        <v>43281</v>
      </c>
      <c r="P12" s="53">
        <v>43286</v>
      </c>
      <c r="Q12" s="53">
        <v>43373</v>
      </c>
      <c r="R12" s="77">
        <v>43388</v>
      </c>
      <c r="S12" s="78"/>
    </row>
    <row r="13" spans="1:19" s="3" customFormat="1" ht="52.5" customHeight="1">
      <c r="A13" s="22">
        <v>6</v>
      </c>
      <c r="B13" s="23" t="s">
        <v>50</v>
      </c>
      <c r="C13" s="28" t="s">
        <v>51</v>
      </c>
      <c r="D13" s="22"/>
      <c r="E13" s="32" t="s">
        <v>30</v>
      </c>
      <c r="F13" s="22" t="s">
        <v>52</v>
      </c>
      <c r="G13" s="26">
        <v>156</v>
      </c>
      <c r="H13" s="26">
        <v>108</v>
      </c>
      <c r="I13" s="26">
        <v>48</v>
      </c>
      <c r="J13" s="26"/>
      <c r="K13" s="49"/>
      <c r="L13" s="50"/>
      <c r="M13" s="51" t="s">
        <v>53</v>
      </c>
      <c r="N13" s="52">
        <v>353</v>
      </c>
      <c r="O13" s="53">
        <v>43281</v>
      </c>
      <c r="P13" s="53">
        <v>43286</v>
      </c>
      <c r="Q13" s="53">
        <v>43373</v>
      </c>
      <c r="R13" s="77">
        <v>43388</v>
      </c>
      <c r="S13" s="78"/>
    </row>
    <row r="14" spans="1:19" ht="63" customHeight="1">
      <c r="A14" s="22">
        <v>7</v>
      </c>
      <c r="B14" s="23" t="s">
        <v>54</v>
      </c>
      <c r="C14" s="24" t="s">
        <v>55</v>
      </c>
      <c r="D14" s="22"/>
      <c r="E14" s="32" t="s">
        <v>30</v>
      </c>
      <c r="F14" s="22" t="s">
        <v>56</v>
      </c>
      <c r="G14" s="26">
        <v>206</v>
      </c>
      <c r="H14" s="26">
        <v>172.8</v>
      </c>
      <c r="I14" s="26">
        <v>33.2</v>
      </c>
      <c r="J14" s="26"/>
      <c r="K14" s="49"/>
      <c r="L14" s="50"/>
      <c r="M14" s="51" t="s">
        <v>57</v>
      </c>
      <c r="N14" s="52">
        <v>202</v>
      </c>
      <c r="O14" s="53">
        <v>43281</v>
      </c>
      <c r="P14" s="53">
        <v>43286</v>
      </c>
      <c r="Q14" s="53">
        <v>43373</v>
      </c>
      <c r="R14" s="77">
        <v>43388</v>
      </c>
      <c r="S14" s="79"/>
    </row>
    <row r="15" spans="1:19" s="3" customFormat="1" ht="76.5" customHeight="1">
      <c r="A15" s="22">
        <v>8</v>
      </c>
      <c r="B15" s="23" t="s">
        <v>58</v>
      </c>
      <c r="C15" s="24" t="s">
        <v>59</v>
      </c>
      <c r="D15" s="22"/>
      <c r="E15" s="32" t="s">
        <v>60</v>
      </c>
      <c r="F15" s="22" t="s">
        <v>61</v>
      </c>
      <c r="G15" s="26">
        <v>145.9</v>
      </c>
      <c r="H15" s="26">
        <v>97.9</v>
      </c>
      <c r="I15" s="26">
        <v>10</v>
      </c>
      <c r="J15" s="26">
        <v>38</v>
      </c>
      <c r="K15" s="49"/>
      <c r="L15" s="50"/>
      <c r="M15" s="51" t="s">
        <v>62</v>
      </c>
      <c r="N15" s="52">
        <v>103</v>
      </c>
      <c r="O15" s="53">
        <v>43281</v>
      </c>
      <c r="P15" s="53">
        <v>43286</v>
      </c>
      <c r="Q15" s="53">
        <v>43373</v>
      </c>
      <c r="R15" s="77">
        <v>43388</v>
      </c>
      <c r="S15" s="78"/>
    </row>
    <row r="16" spans="1:19" ht="84" customHeight="1">
      <c r="A16" s="22">
        <v>9</v>
      </c>
      <c r="B16" s="23" t="s">
        <v>63</v>
      </c>
      <c r="C16" s="24" t="s">
        <v>64</v>
      </c>
      <c r="D16" s="22"/>
      <c r="E16" s="32" t="s">
        <v>65</v>
      </c>
      <c r="F16" s="22" t="s">
        <v>66</v>
      </c>
      <c r="G16" s="26">
        <v>99.4</v>
      </c>
      <c r="H16" s="26">
        <v>53.4</v>
      </c>
      <c r="I16" s="26">
        <v>46</v>
      </c>
      <c r="J16" s="26"/>
      <c r="K16" s="49"/>
      <c r="L16" s="50"/>
      <c r="M16" s="51" t="s">
        <v>67</v>
      </c>
      <c r="N16" s="54">
        <v>106</v>
      </c>
      <c r="O16" s="53">
        <v>43281</v>
      </c>
      <c r="P16" s="53">
        <v>43286</v>
      </c>
      <c r="Q16" s="53">
        <v>43373</v>
      </c>
      <c r="R16" s="77">
        <v>43388</v>
      </c>
      <c r="S16" s="79"/>
    </row>
    <row r="17" spans="1:19" ht="54.75" customHeight="1">
      <c r="A17" s="22">
        <v>10</v>
      </c>
      <c r="B17" s="23" t="s">
        <v>68</v>
      </c>
      <c r="C17" s="24" t="s">
        <v>69</v>
      </c>
      <c r="D17" s="22"/>
      <c r="E17" s="32" t="s">
        <v>60</v>
      </c>
      <c r="F17" s="22" t="s">
        <v>70</v>
      </c>
      <c r="G17" s="26">
        <v>109</v>
      </c>
      <c r="H17" s="26">
        <v>90</v>
      </c>
      <c r="I17" s="26">
        <v>19</v>
      </c>
      <c r="J17" s="26"/>
      <c r="K17" s="49"/>
      <c r="L17" s="50"/>
      <c r="M17" s="51" t="s">
        <v>71</v>
      </c>
      <c r="N17" s="54">
        <v>149</v>
      </c>
      <c r="O17" s="53">
        <v>43281</v>
      </c>
      <c r="P17" s="53">
        <v>43286</v>
      </c>
      <c r="Q17" s="53">
        <v>43373</v>
      </c>
      <c r="R17" s="77">
        <v>43388</v>
      </c>
      <c r="S17" s="79"/>
    </row>
    <row r="18" spans="1:19" ht="51.75" customHeight="1">
      <c r="A18" s="22">
        <v>11</v>
      </c>
      <c r="B18" s="23" t="s">
        <v>72</v>
      </c>
      <c r="C18" s="24" t="s">
        <v>73</v>
      </c>
      <c r="D18" s="22"/>
      <c r="E18" s="22" t="s">
        <v>60</v>
      </c>
      <c r="F18" s="22" t="s">
        <v>74</v>
      </c>
      <c r="G18" s="26">
        <v>82</v>
      </c>
      <c r="H18" s="26">
        <v>57</v>
      </c>
      <c r="I18" s="26">
        <v>25</v>
      </c>
      <c r="J18" s="26"/>
      <c r="K18" s="49"/>
      <c r="L18" s="50"/>
      <c r="M18" s="51" t="s">
        <v>75</v>
      </c>
      <c r="N18" s="54">
        <v>164</v>
      </c>
      <c r="O18" s="53">
        <v>43281</v>
      </c>
      <c r="P18" s="53">
        <v>43286</v>
      </c>
      <c r="Q18" s="53">
        <v>43373</v>
      </c>
      <c r="R18" s="77">
        <v>43388</v>
      </c>
      <c r="S18" s="79"/>
    </row>
    <row r="19" spans="1:19" ht="78.75" customHeight="1">
      <c r="A19" s="22">
        <v>12</v>
      </c>
      <c r="B19" s="23" t="s">
        <v>76</v>
      </c>
      <c r="C19" s="24" t="s">
        <v>77</v>
      </c>
      <c r="D19" s="22"/>
      <c r="E19" s="22" t="s">
        <v>60</v>
      </c>
      <c r="F19" s="22" t="s">
        <v>78</v>
      </c>
      <c r="G19" s="26">
        <v>168.6</v>
      </c>
      <c r="H19" s="26">
        <v>126</v>
      </c>
      <c r="I19" s="26">
        <v>42.6</v>
      </c>
      <c r="J19" s="26"/>
      <c r="K19" s="26"/>
      <c r="L19" s="55" t="s">
        <v>79</v>
      </c>
      <c r="M19" s="26" t="s">
        <v>80</v>
      </c>
      <c r="N19" s="54">
        <v>104</v>
      </c>
      <c r="O19" s="53">
        <v>43281</v>
      </c>
      <c r="P19" s="53">
        <v>43286</v>
      </c>
      <c r="Q19" s="53">
        <v>43373</v>
      </c>
      <c r="R19" s="77">
        <v>43388</v>
      </c>
      <c r="S19" s="79"/>
    </row>
    <row r="20" spans="1:19" ht="84.75" customHeight="1">
      <c r="A20" s="22">
        <v>13</v>
      </c>
      <c r="B20" s="23" t="s">
        <v>81</v>
      </c>
      <c r="C20" s="24" t="s">
        <v>82</v>
      </c>
      <c r="D20" s="22"/>
      <c r="E20" s="22" t="s">
        <v>60</v>
      </c>
      <c r="F20" s="22" t="s">
        <v>83</v>
      </c>
      <c r="G20" s="26">
        <v>109.8</v>
      </c>
      <c r="H20" s="26">
        <v>81.4</v>
      </c>
      <c r="I20" s="26">
        <v>28.4</v>
      </c>
      <c r="J20" s="26"/>
      <c r="K20" s="26"/>
      <c r="L20" s="55"/>
      <c r="M20" s="26" t="s">
        <v>84</v>
      </c>
      <c r="N20" s="54">
        <v>163</v>
      </c>
      <c r="O20" s="53">
        <v>43281</v>
      </c>
      <c r="P20" s="53">
        <v>43286</v>
      </c>
      <c r="Q20" s="53">
        <v>43373</v>
      </c>
      <c r="R20" s="77">
        <v>43388</v>
      </c>
      <c r="S20" s="79"/>
    </row>
    <row r="21" spans="1:19" ht="69" customHeight="1">
      <c r="A21" s="22">
        <v>14</v>
      </c>
      <c r="B21" s="23" t="s">
        <v>85</v>
      </c>
      <c r="C21" s="24" t="s">
        <v>86</v>
      </c>
      <c r="D21" s="22"/>
      <c r="E21" s="22" t="s">
        <v>60</v>
      </c>
      <c r="F21" s="22" t="s">
        <v>87</v>
      </c>
      <c r="G21" s="26">
        <v>281.6</v>
      </c>
      <c r="H21" s="26">
        <v>216</v>
      </c>
      <c r="I21" s="26">
        <v>27.6</v>
      </c>
      <c r="J21" s="26">
        <v>38</v>
      </c>
      <c r="K21" s="26"/>
      <c r="L21" s="50"/>
      <c r="M21" s="26" t="s">
        <v>88</v>
      </c>
      <c r="N21" s="54">
        <v>321</v>
      </c>
      <c r="O21" s="53">
        <v>43281</v>
      </c>
      <c r="P21" s="53">
        <v>43286</v>
      </c>
      <c r="Q21" s="53">
        <v>43373</v>
      </c>
      <c r="R21" s="77">
        <v>43388</v>
      </c>
      <c r="S21" s="79"/>
    </row>
    <row r="22" spans="1:19" ht="45" customHeight="1">
      <c r="A22" s="22">
        <v>15</v>
      </c>
      <c r="B22" s="23" t="s">
        <v>89</v>
      </c>
      <c r="C22" s="24" t="s">
        <v>90</v>
      </c>
      <c r="D22" s="22"/>
      <c r="E22" s="22" t="s">
        <v>60</v>
      </c>
      <c r="F22" s="22" t="s">
        <v>91</v>
      </c>
      <c r="G22" s="26">
        <v>81.8</v>
      </c>
      <c r="H22" s="26">
        <v>62.8</v>
      </c>
      <c r="I22" s="26">
        <v>19</v>
      </c>
      <c r="J22" s="26"/>
      <c r="K22" s="26"/>
      <c r="L22" s="50"/>
      <c r="M22" s="26" t="s">
        <v>92</v>
      </c>
      <c r="N22" s="54">
        <v>68</v>
      </c>
      <c r="O22" s="53">
        <v>43281</v>
      </c>
      <c r="P22" s="53">
        <v>43286</v>
      </c>
      <c r="Q22" s="53">
        <v>43373</v>
      </c>
      <c r="R22" s="77">
        <v>43388</v>
      </c>
      <c r="S22" s="79"/>
    </row>
    <row r="23" spans="1:19" ht="63" customHeight="1">
      <c r="A23" s="22">
        <v>16</v>
      </c>
      <c r="B23" s="23" t="s">
        <v>93</v>
      </c>
      <c r="C23" s="24" t="s">
        <v>94</v>
      </c>
      <c r="D23" s="22"/>
      <c r="E23" s="22" t="s">
        <v>60</v>
      </c>
      <c r="F23" s="22" t="s">
        <v>95</v>
      </c>
      <c r="G23" s="26">
        <v>221.7</v>
      </c>
      <c r="H23" s="26">
        <v>181.2</v>
      </c>
      <c r="I23" s="26">
        <v>40.5</v>
      </c>
      <c r="J23" s="26"/>
      <c r="K23" s="26"/>
      <c r="L23" s="50"/>
      <c r="M23" s="26" t="s">
        <v>96</v>
      </c>
      <c r="N23" s="54">
        <v>157</v>
      </c>
      <c r="O23" s="53">
        <v>43281</v>
      </c>
      <c r="P23" s="53">
        <v>43286</v>
      </c>
      <c r="Q23" s="53">
        <v>43373</v>
      </c>
      <c r="R23" s="77">
        <v>43388</v>
      </c>
      <c r="S23" s="79"/>
    </row>
    <row r="24" spans="1:19" ht="54" customHeight="1">
      <c r="A24" s="22">
        <v>17</v>
      </c>
      <c r="B24" s="23" t="s">
        <v>97</v>
      </c>
      <c r="C24" s="24" t="s">
        <v>98</v>
      </c>
      <c r="D24" s="22"/>
      <c r="E24" s="22" t="s">
        <v>60</v>
      </c>
      <c r="F24" s="22" t="s">
        <v>99</v>
      </c>
      <c r="G24" s="26">
        <v>145.6</v>
      </c>
      <c r="H24" s="26">
        <v>118.6</v>
      </c>
      <c r="I24" s="26">
        <v>27</v>
      </c>
      <c r="J24" s="26"/>
      <c r="K24" s="26"/>
      <c r="L24" s="50"/>
      <c r="M24" s="26" t="s">
        <v>100</v>
      </c>
      <c r="N24" s="54">
        <v>127</v>
      </c>
      <c r="O24" s="53">
        <v>43281</v>
      </c>
      <c r="P24" s="53">
        <v>43286</v>
      </c>
      <c r="Q24" s="53">
        <v>43373</v>
      </c>
      <c r="R24" s="77">
        <v>43388</v>
      </c>
      <c r="S24" s="79"/>
    </row>
    <row r="25" spans="1:19" ht="70.5" customHeight="1">
      <c r="A25" s="22">
        <v>18</v>
      </c>
      <c r="B25" s="23" t="s">
        <v>101</v>
      </c>
      <c r="C25" s="24" t="s">
        <v>102</v>
      </c>
      <c r="D25" s="22"/>
      <c r="E25" s="22" t="s">
        <v>60</v>
      </c>
      <c r="F25" s="22" t="s">
        <v>103</v>
      </c>
      <c r="G25" s="26">
        <v>348.6</v>
      </c>
      <c r="H25" s="26">
        <v>226.8</v>
      </c>
      <c r="I25" s="26">
        <v>36.8</v>
      </c>
      <c r="J25" s="26">
        <v>85</v>
      </c>
      <c r="K25" s="26"/>
      <c r="L25" s="50"/>
      <c r="M25" s="26" t="s">
        <v>104</v>
      </c>
      <c r="N25" s="54">
        <v>121</v>
      </c>
      <c r="O25" s="53">
        <v>43281</v>
      </c>
      <c r="P25" s="53">
        <v>43286</v>
      </c>
      <c r="Q25" s="53">
        <v>43373</v>
      </c>
      <c r="R25" s="77">
        <v>43388</v>
      </c>
      <c r="S25" s="79"/>
    </row>
    <row r="26" spans="1:19" ht="81.75" customHeight="1">
      <c r="A26" s="22">
        <v>19</v>
      </c>
      <c r="B26" s="23" t="s">
        <v>105</v>
      </c>
      <c r="C26" s="24" t="s">
        <v>106</v>
      </c>
      <c r="D26" s="22"/>
      <c r="E26" s="33" t="s">
        <v>107</v>
      </c>
      <c r="F26" s="22" t="s">
        <v>108</v>
      </c>
      <c r="G26" s="26">
        <v>276.04</v>
      </c>
      <c r="H26" s="26">
        <v>157.04</v>
      </c>
      <c r="I26" s="26">
        <v>34</v>
      </c>
      <c r="J26" s="26">
        <v>85</v>
      </c>
      <c r="K26" s="26"/>
      <c r="L26" s="56"/>
      <c r="M26" s="26" t="s">
        <v>109</v>
      </c>
      <c r="N26" s="54">
        <v>189</v>
      </c>
      <c r="O26" s="53">
        <v>43281</v>
      </c>
      <c r="P26" s="53">
        <v>43286</v>
      </c>
      <c r="Q26" s="53">
        <v>43373</v>
      </c>
      <c r="R26" s="77">
        <v>43388</v>
      </c>
      <c r="S26" s="79"/>
    </row>
    <row r="27" spans="1:19" ht="81" customHeight="1">
      <c r="A27" s="22">
        <v>20</v>
      </c>
      <c r="B27" s="23" t="s">
        <v>110</v>
      </c>
      <c r="C27" s="24" t="s">
        <v>111</v>
      </c>
      <c r="D27" s="22"/>
      <c r="E27" s="33" t="s">
        <v>107</v>
      </c>
      <c r="F27" s="22" t="s">
        <v>112</v>
      </c>
      <c r="G27" s="26">
        <v>304</v>
      </c>
      <c r="H27" s="26">
        <v>183</v>
      </c>
      <c r="I27" s="26">
        <v>36</v>
      </c>
      <c r="J27" s="26">
        <v>85</v>
      </c>
      <c r="K27" s="26"/>
      <c r="L27" s="56"/>
      <c r="M27" s="26" t="s">
        <v>113</v>
      </c>
      <c r="N27" s="54">
        <v>168</v>
      </c>
      <c r="O27" s="53">
        <v>43281</v>
      </c>
      <c r="P27" s="53">
        <v>43286</v>
      </c>
      <c r="Q27" s="53">
        <v>43373</v>
      </c>
      <c r="R27" s="77">
        <v>43388</v>
      </c>
      <c r="S27" s="79"/>
    </row>
    <row r="28" spans="1:19" ht="78.75" customHeight="1">
      <c r="A28" s="22">
        <v>21</v>
      </c>
      <c r="B28" s="23" t="s">
        <v>114</v>
      </c>
      <c r="C28" s="24" t="s">
        <v>115</v>
      </c>
      <c r="D28" s="22"/>
      <c r="E28" s="33" t="s">
        <v>107</v>
      </c>
      <c r="F28" s="22" t="s">
        <v>116</v>
      </c>
      <c r="G28" s="26">
        <v>285.4</v>
      </c>
      <c r="H28" s="26">
        <v>160.4</v>
      </c>
      <c r="I28" s="26">
        <v>40</v>
      </c>
      <c r="J28" s="26">
        <v>85</v>
      </c>
      <c r="K28" s="26"/>
      <c r="L28" s="56"/>
      <c r="M28" s="26" t="s">
        <v>117</v>
      </c>
      <c r="N28" s="54">
        <v>147</v>
      </c>
      <c r="O28" s="53">
        <v>43281</v>
      </c>
      <c r="P28" s="53">
        <v>43286</v>
      </c>
      <c r="Q28" s="53">
        <v>43373</v>
      </c>
      <c r="R28" s="77">
        <v>43388</v>
      </c>
      <c r="S28" s="79"/>
    </row>
    <row r="29" spans="1:19" ht="75" customHeight="1">
      <c r="A29" s="22">
        <v>22</v>
      </c>
      <c r="B29" s="32" t="s">
        <v>118</v>
      </c>
      <c r="C29" s="24" t="s">
        <v>119</v>
      </c>
      <c r="D29" s="22"/>
      <c r="E29" s="33" t="s">
        <v>120</v>
      </c>
      <c r="F29" s="22" t="s">
        <v>121</v>
      </c>
      <c r="G29" s="34">
        <v>315.36</v>
      </c>
      <c r="H29" s="34">
        <v>135.36</v>
      </c>
      <c r="I29" s="26">
        <v>95</v>
      </c>
      <c r="J29" s="26">
        <v>85</v>
      </c>
      <c r="K29" s="26"/>
      <c r="L29" s="56"/>
      <c r="M29" s="26" t="s">
        <v>122</v>
      </c>
      <c r="N29" s="54">
        <v>212</v>
      </c>
      <c r="O29" s="53">
        <v>43281</v>
      </c>
      <c r="P29" s="53">
        <v>43286</v>
      </c>
      <c r="Q29" s="53">
        <v>43373</v>
      </c>
      <c r="R29" s="77">
        <v>43388</v>
      </c>
      <c r="S29" s="79"/>
    </row>
    <row r="30" spans="1:19" ht="75" customHeight="1">
      <c r="A30" s="22">
        <v>23</v>
      </c>
      <c r="B30" s="32" t="s">
        <v>123</v>
      </c>
      <c r="C30" s="24" t="s">
        <v>124</v>
      </c>
      <c r="D30" s="22"/>
      <c r="E30" s="33" t="s">
        <v>120</v>
      </c>
      <c r="F30" s="22" t="s">
        <v>125</v>
      </c>
      <c r="G30" s="34">
        <v>284.75</v>
      </c>
      <c r="H30" s="34">
        <v>179.15</v>
      </c>
      <c r="I30" s="26">
        <v>80.6</v>
      </c>
      <c r="J30" s="26">
        <v>25</v>
      </c>
      <c r="K30" s="26"/>
      <c r="L30" s="56"/>
      <c r="M30" s="26" t="s">
        <v>126</v>
      </c>
      <c r="N30" s="54">
        <v>180</v>
      </c>
      <c r="O30" s="53">
        <v>43281</v>
      </c>
      <c r="P30" s="53">
        <v>43286</v>
      </c>
      <c r="Q30" s="53">
        <v>43373</v>
      </c>
      <c r="R30" s="77">
        <v>43388</v>
      </c>
      <c r="S30" s="79"/>
    </row>
    <row r="31" spans="1:19" ht="79.5" customHeight="1">
      <c r="A31" s="22">
        <v>24</v>
      </c>
      <c r="B31" s="32" t="s">
        <v>127</v>
      </c>
      <c r="C31" s="24" t="s">
        <v>128</v>
      </c>
      <c r="D31" s="22"/>
      <c r="E31" s="33" t="s">
        <v>120</v>
      </c>
      <c r="F31" s="22" t="s">
        <v>129</v>
      </c>
      <c r="G31" s="34">
        <v>210.5</v>
      </c>
      <c r="H31" s="34">
        <v>60.2</v>
      </c>
      <c r="I31" s="26">
        <v>65.3</v>
      </c>
      <c r="J31" s="26">
        <v>85</v>
      </c>
      <c r="K31" s="26"/>
      <c r="L31" s="56"/>
      <c r="M31" s="26" t="s">
        <v>130</v>
      </c>
      <c r="N31" s="54">
        <v>217</v>
      </c>
      <c r="O31" s="53">
        <v>43281</v>
      </c>
      <c r="P31" s="53">
        <v>43286</v>
      </c>
      <c r="Q31" s="53">
        <v>43373</v>
      </c>
      <c r="R31" s="77">
        <v>43388</v>
      </c>
      <c r="S31" s="79"/>
    </row>
    <row r="32" spans="1:19" ht="72" customHeight="1">
      <c r="A32" s="22">
        <v>25</v>
      </c>
      <c r="B32" s="32" t="s">
        <v>131</v>
      </c>
      <c r="C32" s="24" t="s">
        <v>132</v>
      </c>
      <c r="D32" s="22"/>
      <c r="E32" s="33" t="s">
        <v>120</v>
      </c>
      <c r="F32" s="22" t="s">
        <v>133</v>
      </c>
      <c r="G32" s="34">
        <v>191.45</v>
      </c>
      <c r="H32" s="34">
        <v>35.55</v>
      </c>
      <c r="I32" s="26">
        <v>70.9</v>
      </c>
      <c r="J32" s="26">
        <v>85</v>
      </c>
      <c r="K32" s="26"/>
      <c r="L32" s="57"/>
      <c r="M32" s="26" t="s">
        <v>134</v>
      </c>
      <c r="N32" s="54">
        <v>110</v>
      </c>
      <c r="O32" s="53">
        <v>43281</v>
      </c>
      <c r="P32" s="53">
        <v>43286</v>
      </c>
      <c r="Q32" s="53">
        <v>43373</v>
      </c>
      <c r="R32" s="77">
        <v>43388</v>
      </c>
      <c r="S32" s="79"/>
    </row>
    <row r="33" spans="1:19" ht="51" customHeight="1">
      <c r="A33" s="22">
        <v>26</v>
      </c>
      <c r="B33" s="32" t="s">
        <v>135</v>
      </c>
      <c r="C33" s="24" t="s">
        <v>136</v>
      </c>
      <c r="D33" s="22"/>
      <c r="E33" s="33" t="s">
        <v>120</v>
      </c>
      <c r="F33" s="22" t="s">
        <v>137</v>
      </c>
      <c r="G33" s="34">
        <v>61.35</v>
      </c>
      <c r="H33" s="34">
        <v>30.35</v>
      </c>
      <c r="I33" s="26">
        <v>31</v>
      </c>
      <c r="J33" s="26"/>
      <c r="K33" s="49"/>
      <c r="L33" s="56" t="s">
        <v>138</v>
      </c>
      <c r="M33" s="51" t="s">
        <v>139</v>
      </c>
      <c r="N33" s="54">
        <v>106</v>
      </c>
      <c r="O33" s="53">
        <v>43281</v>
      </c>
      <c r="P33" s="53">
        <v>43286</v>
      </c>
      <c r="Q33" s="53">
        <v>43373</v>
      </c>
      <c r="R33" s="77">
        <v>43388</v>
      </c>
      <c r="S33" s="79"/>
    </row>
    <row r="34" spans="1:19" ht="78" customHeight="1">
      <c r="A34" s="22">
        <v>27</v>
      </c>
      <c r="B34" s="23" t="s">
        <v>140</v>
      </c>
      <c r="C34" s="24" t="s">
        <v>141</v>
      </c>
      <c r="D34" s="22"/>
      <c r="E34" s="33" t="s">
        <v>142</v>
      </c>
      <c r="F34" s="22" t="s">
        <v>143</v>
      </c>
      <c r="G34" s="26">
        <v>232.9</v>
      </c>
      <c r="H34" s="26">
        <v>101.9</v>
      </c>
      <c r="I34" s="26">
        <v>46</v>
      </c>
      <c r="J34" s="26">
        <v>85</v>
      </c>
      <c r="K34" s="49"/>
      <c r="L34" s="56"/>
      <c r="M34" s="51" t="s">
        <v>144</v>
      </c>
      <c r="N34" s="54">
        <v>35</v>
      </c>
      <c r="O34" s="53">
        <v>43281</v>
      </c>
      <c r="P34" s="53">
        <v>43286</v>
      </c>
      <c r="Q34" s="53">
        <v>43373</v>
      </c>
      <c r="R34" s="77">
        <v>43388</v>
      </c>
      <c r="S34" s="79"/>
    </row>
    <row r="35" spans="1:19" ht="66" customHeight="1">
      <c r="A35" s="22">
        <v>28</v>
      </c>
      <c r="B35" s="23" t="s">
        <v>145</v>
      </c>
      <c r="C35" s="24" t="s">
        <v>146</v>
      </c>
      <c r="D35" s="22"/>
      <c r="E35" s="33" t="s">
        <v>142</v>
      </c>
      <c r="F35" s="22" t="s">
        <v>147</v>
      </c>
      <c r="G35" s="26">
        <v>283.25</v>
      </c>
      <c r="H35" s="26">
        <v>175.25</v>
      </c>
      <c r="I35" s="26">
        <v>23</v>
      </c>
      <c r="J35" s="26">
        <v>85</v>
      </c>
      <c r="K35" s="49"/>
      <c r="L35" s="56"/>
      <c r="M35" s="51" t="s">
        <v>148</v>
      </c>
      <c r="N35" s="54">
        <v>139</v>
      </c>
      <c r="O35" s="53">
        <v>43281</v>
      </c>
      <c r="P35" s="53">
        <v>43286</v>
      </c>
      <c r="Q35" s="53">
        <v>43373</v>
      </c>
      <c r="R35" s="77">
        <v>43388</v>
      </c>
      <c r="S35" s="79"/>
    </row>
    <row r="36" spans="1:19" ht="78" customHeight="1">
      <c r="A36" s="22">
        <v>29</v>
      </c>
      <c r="B36" s="23" t="s">
        <v>149</v>
      </c>
      <c r="C36" s="24" t="s">
        <v>150</v>
      </c>
      <c r="D36" s="22"/>
      <c r="E36" s="33" t="s">
        <v>142</v>
      </c>
      <c r="F36" s="22" t="s">
        <v>151</v>
      </c>
      <c r="G36" s="26">
        <v>259.85</v>
      </c>
      <c r="H36" s="26">
        <v>152.45</v>
      </c>
      <c r="I36" s="26">
        <v>22.4</v>
      </c>
      <c r="J36" s="26">
        <v>85</v>
      </c>
      <c r="K36" s="49"/>
      <c r="L36" s="56"/>
      <c r="M36" s="51" t="s">
        <v>152</v>
      </c>
      <c r="N36" s="54">
        <v>51</v>
      </c>
      <c r="O36" s="53">
        <v>43281</v>
      </c>
      <c r="P36" s="53">
        <v>43286</v>
      </c>
      <c r="Q36" s="53">
        <v>43373</v>
      </c>
      <c r="R36" s="77">
        <v>43388</v>
      </c>
      <c r="S36" s="79"/>
    </row>
    <row r="37" spans="1:19" ht="75.75" customHeight="1">
      <c r="A37" s="22">
        <v>30</v>
      </c>
      <c r="B37" s="23" t="s">
        <v>153</v>
      </c>
      <c r="C37" s="24" t="s">
        <v>154</v>
      </c>
      <c r="D37" s="22"/>
      <c r="E37" s="33" t="s">
        <v>142</v>
      </c>
      <c r="F37" s="22" t="s">
        <v>155</v>
      </c>
      <c r="G37" s="26">
        <v>226.45</v>
      </c>
      <c r="H37" s="26">
        <v>116.65</v>
      </c>
      <c r="I37" s="26">
        <v>24.8</v>
      </c>
      <c r="J37" s="26">
        <v>85</v>
      </c>
      <c r="K37" s="49"/>
      <c r="L37" s="56"/>
      <c r="M37" s="51" t="s">
        <v>156</v>
      </c>
      <c r="N37" s="54">
        <v>123</v>
      </c>
      <c r="O37" s="53">
        <v>43281</v>
      </c>
      <c r="P37" s="53">
        <v>43286</v>
      </c>
      <c r="Q37" s="53">
        <v>43373</v>
      </c>
      <c r="R37" s="77">
        <v>43388</v>
      </c>
      <c r="S37" s="79"/>
    </row>
    <row r="38" spans="1:19" ht="78" customHeight="1">
      <c r="A38" s="22">
        <v>31</v>
      </c>
      <c r="B38" s="23" t="s">
        <v>157</v>
      </c>
      <c r="C38" s="24" t="s">
        <v>158</v>
      </c>
      <c r="D38" s="22"/>
      <c r="E38" s="33" t="s">
        <v>159</v>
      </c>
      <c r="F38" s="22" t="s">
        <v>160</v>
      </c>
      <c r="G38" s="26">
        <v>341.18</v>
      </c>
      <c r="H38" s="26">
        <v>167.18</v>
      </c>
      <c r="I38" s="26">
        <v>69</v>
      </c>
      <c r="J38" s="26">
        <v>105</v>
      </c>
      <c r="K38" s="49"/>
      <c r="L38" s="56"/>
      <c r="M38" s="51" t="s">
        <v>161</v>
      </c>
      <c r="N38" s="54">
        <v>97</v>
      </c>
      <c r="O38" s="53">
        <v>43281</v>
      </c>
      <c r="P38" s="53">
        <v>43286</v>
      </c>
      <c r="Q38" s="53">
        <v>43373</v>
      </c>
      <c r="R38" s="77">
        <v>43388</v>
      </c>
      <c r="S38" s="79"/>
    </row>
    <row r="39" spans="1:19" ht="66" customHeight="1">
      <c r="A39" s="22">
        <v>32</v>
      </c>
      <c r="B39" s="23" t="s">
        <v>162</v>
      </c>
      <c r="C39" s="24" t="s">
        <v>163</v>
      </c>
      <c r="D39" s="22"/>
      <c r="E39" s="33" t="s">
        <v>159</v>
      </c>
      <c r="F39" s="22" t="s">
        <v>164</v>
      </c>
      <c r="G39" s="26">
        <v>164.34</v>
      </c>
      <c r="H39" s="26">
        <v>122.34</v>
      </c>
      <c r="I39" s="26">
        <v>42</v>
      </c>
      <c r="J39" s="26"/>
      <c r="K39" s="49"/>
      <c r="L39" s="56"/>
      <c r="M39" s="51" t="s">
        <v>165</v>
      </c>
      <c r="N39" s="54">
        <v>96</v>
      </c>
      <c r="O39" s="53">
        <v>43281</v>
      </c>
      <c r="P39" s="53">
        <v>43286</v>
      </c>
      <c r="Q39" s="53">
        <v>43373</v>
      </c>
      <c r="R39" s="77">
        <v>43388</v>
      </c>
      <c r="S39" s="79"/>
    </row>
    <row r="40" spans="1:19" ht="69" customHeight="1">
      <c r="A40" s="22">
        <v>33</v>
      </c>
      <c r="B40" s="22" t="s">
        <v>166</v>
      </c>
      <c r="C40" s="24" t="s">
        <v>167</v>
      </c>
      <c r="D40" s="22"/>
      <c r="E40" s="33" t="s">
        <v>168</v>
      </c>
      <c r="F40" s="22" t="s">
        <v>169</v>
      </c>
      <c r="G40" s="26">
        <v>166.8</v>
      </c>
      <c r="H40" s="26">
        <v>146.8</v>
      </c>
      <c r="I40" s="26">
        <v>20</v>
      </c>
      <c r="J40" s="26"/>
      <c r="K40" s="49"/>
      <c r="L40" s="56"/>
      <c r="M40" s="51" t="s">
        <v>170</v>
      </c>
      <c r="N40" s="54">
        <v>191</v>
      </c>
      <c r="O40" s="53">
        <v>43281</v>
      </c>
      <c r="P40" s="53">
        <v>43286</v>
      </c>
      <c r="Q40" s="53">
        <v>43373</v>
      </c>
      <c r="R40" s="77">
        <v>43388</v>
      </c>
      <c r="S40" s="79"/>
    </row>
    <row r="41" spans="1:19" ht="73.5" customHeight="1">
      <c r="A41" s="22">
        <v>34</v>
      </c>
      <c r="B41" s="22" t="s">
        <v>171</v>
      </c>
      <c r="C41" s="24" t="s">
        <v>172</v>
      </c>
      <c r="D41" s="22"/>
      <c r="E41" s="33" t="s">
        <v>168</v>
      </c>
      <c r="F41" s="22" t="s">
        <v>173</v>
      </c>
      <c r="G41" s="26">
        <v>156.8</v>
      </c>
      <c r="H41" s="26">
        <v>133.8</v>
      </c>
      <c r="I41" s="26">
        <v>23</v>
      </c>
      <c r="J41" s="26"/>
      <c r="K41" s="49"/>
      <c r="L41" s="56"/>
      <c r="M41" s="51" t="s">
        <v>174</v>
      </c>
      <c r="N41" s="54">
        <v>206</v>
      </c>
      <c r="O41" s="53">
        <v>43281</v>
      </c>
      <c r="P41" s="53">
        <v>43286</v>
      </c>
      <c r="Q41" s="53">
        <v>43373</v>
      </c>
      <c r="R41" s="77">
        <v>43388</v>
      </c>
      <c r="S41" s="79"/>
    </row>
    <row r="42" spans="1:19" ht="72" customHeight="1">
      <c r="A42" s="22">
        <v>35</v>
      </c>
      <c r="B42" s="22" t="s">
        <v>175</v>
      </c>
      <c r="C42" s="24" t="s">
        <v>176</v>
      </c>
      <c r="D42" s="22"/>
      <c r="E42" s="33" t="s">
        <v>177</v>
      </c>
      <c r="F42" s="22" t="s">
        <v>178</v>
      </c>
      <c r="G42" s="26">
        <v>313.4</v>
      </c>
      <c r="H42" s="26">
        <v>189.4</v>
      </c>
      <c r="I42" s="26">
        <v>39</v>
      </c>
      <c r="J42" s="26">
        <v>85</v>
      </c>
      <c r="K42" s="49"/>
      <c r="L42" s="56"/>
      <c r="M42" s="51" t="s">
        <v>179</v>
      </c>
      <c r="N42" s="54">
        <v>111</v>
      </c>
      <c r="O42" s="53">
        <v>43281</v>
      </c>
      <c r="P42" s="53">
        <v>43286</v>
      </c>
      <c r="Q42" s="53">
        <v>43373</v>
      </c>
      <c r="R42" s="77">
        <v>43388</v>
      </c>
      <c r="S42" s="79"/>
    </row>
    <row r="43" spans="1:19" ht="76.5" customHeight="1">
      <c r="A43" s="22">
        <v>36</v>
      </c>
      <c r="B43" s="22" t="s">
        <v>180</v>
      </c>
      <c r="C43" s="24" t="s">
        <v>181</v>
      </c>
      <c r="D43" s="22"/>
      <c r="E43" s="33" t="s">
        <v>177</v>
      </c>
      <c r="F43" s="22" t="s">
        <v>182</v>
      </c>
      <c r="G43" s="26">
        <v>210.4</v>
      </c>
      <c r="H43" s="26">
        <v>171.4</v>
      </c>
      <c r="I43" s="26">
        <v>39</v>
      </c>
      <c r="J43" s="26"/>
      <c r="K43" s="49"/>
      <c r="L43" s="56"/>
      <c r="M43" s="51" t="s">
        <v>183</v>
      </c>
      <c r="N43" s="54">
        <v>220</v>
      </c>
      <c r="O43" s="53">
        <v>43281</v>
      </c>
      <c r="P43" s="53">
        <v>43286</v>
      </c>
      <c r="Q43" s="53">
        <v>43373</v>
      </c>
      <c r="R43" s="77">
        <v>43388</v>
      </c>
      <c r="S43" s="79"/>
    </row>
    <row r="44" spans="1:19" ht="76.5" customHeight="1">
      <c r="A44" s="22">
        <v>37</v>
      </c>
      <c r="B44" s="22" t="s">
        <v>184</v>
      </c>
      <c r="C44" s="24" t="s">
        <v>185</v>
      </c>
      <c r="D44" s="22"/>
      <c r="E44" s="33" t="s">
        <v>177</v>
      </c>
      <c r="F44" s="22" t="s">
        <v>186</v>
      </c>
      <c r="G44" s="26">
        <v>190.7</v>
      </c>
      <c r="H44" s="26">
        <v>136.7</v>
      </c>
      <c r="I44" s="26">
        <v>54</v>
      </c>
      <c r="J44" s="26"/>
      <c r="K44" s="49"/>
      <c r="L44" s="56"/>
      <c r="M44" s="51" t="s">
        <v>187</v>
      </c>
      <c r="N44" s="54">
        <v>116</v>
      </c>
      <c r="O44" s="53">
        <v>43281</v>
      </c>
      <c r="P44" s="53">
        <v>43286</v>
      </c>
      <c r="Q44" s="53">
        <v>43373</v>
      </c>
      <c r="R44" s="77">
        <v>43388</v>
      </c>
      <c r="S44" s="79"/>
    </row>
    <row r="45" spans="1:19" ht="90" customHeight="1">
      <c r="A45" s="22">
        <v>38</v>
      </c>
      <c r="B45" s="22" t="s">
        <v>188</v>
      </c>
      <c r="C45" s="24" t="s">
        <v>189</v>
      </c>
      <c r="D45" s="22"/>
      <c r="E45" s="33" t="s">
        <v>190</v>
      </c>
      <c r="F45" s="22" t="s">
        <v>191</v>
      </c>
      <c r="G45" s="26">
        <v>294.3</v>
      </c>
      <c r="H45" s="26">
        <v>131.8</v>
      </c>
      <c r="I45" s="26">
        <v>57.5</v>
      </c>
      <c r="J45" s="26">
        <v>105</v>
      </c>
      <c r="K45" s="49"/>
      <c r="L45" s="56"/>
      <c r="M45" s="51" t="s">
        <v>192</v>
      </c>
      <c r="N45" s="54">
        <v>344</v>
      </c>
      <c r="O45" s="53">
        <v>43281</v>
      </c>
      <c r="P45" s="53">
        <v>43286</v>
      </c>
      <c r="Q45" s="53">
        <v>43373</v>
      </c>
      <c r="R45" s="77">
        <v>43388</v>
      </c>
      <c r="S45" s="79"/>
    </row>
    <row r="46" spans="1:19" ht="73.5" customHeight="1">
      <c r="A46" s="22">
        <v>39</v>
      </c>
      <c r="B46" s="22" t="s">
        <v>193</v>
      </c>
      <c r="C46" s="24" t="s">
        <v>194</v>
      </c>
      <c r="D46" s="22"/>
      <c r="E46" s="33" t="s">
        <v>190</v>
      </c>
      <c r="F46" s="22" t="s">
        <v>195</v>
      </c>
      <c r="G46" s="26">
        <v>207</v>
      </c>
      <c r="H46" s="26">
        <v>100</v>
      </c>
      <c r="I46" s="26">
        <v>22</v>
      </c>
      <c r="J46" s="26">
        <v>85</v>
      </c>
      <c r="K46" s="49"/>
      <c r="L46" s="56"/>
      <c r="M46" s="51" t="s">
        <v>196</v>
      </c>
      <c r="N46" s="54">
        <v>102</v>
      </c>
      <c r="O46" s="53">
        <v>43281</v>
      </c>
      <c r="P46" s="53">
        <v>43286</v>
      </c>
      <c r="Q46" s="53">
        <v>43373</v>
      </c>
      <c r="R46" s="77">
        <v>43388</v>
      </c>
      <c r="S46" s="79"/>
    </row>
    <row r="47" spans="1:19" ht="84" customHeight="1">
      <c r="A47" s="22">
        <v>40</v>
      </c>
      <c r="B47" s="22" t="s">
        <v>197</v>
      </c>
      <c r="C47" s="24" t="s">
        <v>198</v>
      </c>
      <c r="D47" s="35"/>
      <c r="E47" s="33" t="s">
        <v>190</v>
      </c>
      <c r="F47" s="35" t="s">
        <v>199</v>
      </c>
      <c r="G47" s="26">
        <v>137.45</v>
      </c>
      <c r="H47" s="26">
        <v>87.45</v>
      </c>
      <c r="I47" s="58">
        <v>50</v>
      </c>
      <c r="J47" s="58"/>
      <c r="K47" s="59"/>
      <c r="L47" s="60" t="s">
        <v>138</v>
      </c>
      <c r="M47" s="51" t="s">
        <v>200</v>
      </c>
      <c r="N47" s="54">
        <v>88</v>
      </c>
      <c r="O47" s="53">
        <v>43281</v>
      </c>
      <c r="P47" s="53">
        <v>43286</v>
      </c>
      <c r="Q47" s="53">
        <v>43373</v>
      </c>
      <c r="R47" s="80">
        <v>43388</v>
      </c>
      <c r="S47" s="79"/>
    </row>
    <row r="48" spans="1:19" ht="64.5" customHeight="1">
      <c r="A48" s="22">
        <v>41</v>
      </c>
      <c r="B48" s="22" t="s">
        <v>201</v>
      </c>
      <c r="C48" s="24" t="s">
        <v>202</v>
      </c>
      <c r="D48" s="35"/>
      <c r="E48" s="33" t="s">
        <v>190</v>
      </c>
      <c r="F48" s="35" t="s">
        <v>203</v>
      </c>
      <c r="G48" s="26">
        <v>243.35</v>
      </c>
      <c r="H48" s="26">
        <v>115.35</v>
      </c>
      <c r="I48" s="58">
        <v>23</v>
      </c>
      <c r="J48" s="58">
        <v>105</v>
      </c>
      <c r="K48" s="59"/>
      <c r="L48" s="60"/>
      <c r="M48" s="51" t="s">
        <v>204</v>
      </c>
      <c r="N48" s="54">
        <v>179</v>
      </c>
      <c r="O48" s="53">
        <v>43281</v>
      </c>
      <c r="P48" s="53">
        <v>43286</v>
      </c>
      <c r="Q48" s="53">
        <v>43373</v>
      </c>
      <c r="R48" s="80">
        <v>43388</v>
      </c>
      <c r="S48" s="79"/>
    </row>
    <row r="49" spans="1:19" s="4" customFormat="1" ht="70.5" customHeight="1">
      <c r="A49" s="22">
        <v>42</v>
      </c>
      <c r="B49" s="22" t="s">
        <v>205</v>
      </c>
      <c r="C49" s="24" t="s">
        <v>206</v>
      </c>
      <c r="D49" s="22"/>
      <c r="E49" s="33" t="s">
        <v>190</v>
      </c>
      <c r="F49" s="22" t="s">
        <v>207</v>
      </c>
      <c r="G49" s="26">
        <v>246.3</v>
      </c>
      <c r="H49" s="26">
        <v>137.8</v>
      </c>
      <c r="I49" s="26">
        <v>23.5</v>
      </c>
      <c r="J49" s="26">
        <v>85</v>
      </c>
      <c r="K49" s="49"/>
      <c r="L49" s="56"/>
      <c r="M49" s="51" t="s">
        <v>208</v>
      </c>
      <c r="N49" s="54">
        <v>379</v>
      </c>
      <c r="O49" s="53">
        <v>43281</v>
      </c>
      <c r="P49" s="53">
        <v>43286</v>
      </c>
      <c r="Q49" s="53">
        <v>43373</v>
      </c>
      <c r="R49" s="77">
        <v>43388</v>
      </c>
      <c r="S49" s="81"/>
    </row>
    <row r="50" spans="1:19" s="4" customFormat="1" ht="69" customHeight="1">
      <c r="A50" s="22">
        <v>43</v>
      </c>
      <c r="B50" s="22" t="s">
        <v>209</v>
      </c>
      <c r="C50" s="24" t="s">
        <v>210</v>
      </c>
      <c r="D50" s="22"/>
      <c r="E50" s="33" t="s">
        <v>190</v>
      </c>
      <c r="F50" s="22" t="s">
        <v>211</v>
      </c>
      <c r="G50" s="26">
        <v>94</v>
      </c>
      <c r="H50" s="26">
        <v>33</v>
      </c>
      <c r="I50" s="26">
        <v>61</v>
      </c>
      <c r="J50" s="26"/>
      <c r="K50" s="49"/>
      <c r="L50" s="56"/>
      <c r="M50" s="51" t="s">
        <v>212</v>
      </c>
      <c r="N50" s="54">
        <v>48</v>
      </c>
      <c r="O50" s="53">
        <v>43281</v>
      </c>
      <c r="P50" s="53">
        <v>43286</v>
      </c>
      <c r="Q50" s="53">
        <v>43373</v>
      </c>
      <c r="R50" s="77">
        <v>43388</v>
      </c>
      <c r="S50" s="81"/>
    </row>
    <row r="51" spans="1:19" s="4" customFormat="1" ht="52.5" customHeight="1">
      <c r="A51" s="22">
        <v>44</v>
      </c>
      <c r="B51" s="22" t="s">
        <v>213</v>
      </c>
      <c r="C51" s="24" t="s">
        <v>214</v>
      </c>
      <c r="D51" s="22"/>
      <c r="E51" s="36" t="s">
        <v>215</v>
      </c>
      <c r="F51" s="22"/>
      <c r="G51" s="26">
        <v>3300</v>
      </c>
      <c r="H51" s="26">
        <v>2300</v>
      </c>
      <c r="I51" s="26">
        <v>1000</v>
      </c>
      <c r="J51" s="26"/>
      <c r="K51" s="26"/>
      <c r="L51" s="61" t="s">
        <v>216</v>
      </c>
      <c r="M51" s="36" t="s">
        <v>217</v>
      </c>
      <c r="N51" s="50">
        <v>22940</v>
      </c>
      <c r="O51" s="53" t="s">
        <v>218</v>
      </c>
      <c r="P51" s="53" t="s">
        <v>219</v>
      </c>
      <c r="Q51" s="53">
        <v>43342</v>
      </c>
      <c r="R51" s="53">
        <v>43403</v>
      </c>
      <c r="S51" s="81"/>
    </row>
    <row r="52" spans="1:19" s="4" customFormat="1" ht="61.5" customHeight="1">
      <c r="A52" s="22">
        <v>45</v>
      </c>
      <c r="B52" s="22" t="s">
        <v>220</v>
      </c>
      <c r="C52" s="24" t="s">
        <v>221</v>
      </c>
      <c r="D52" s="22"/>
      <c r="E52" s="36" t="s">
        <v>222</v>
      </c>
      <c r="F52" s="22" t="s">
        <v>223</v>
      </c>
      <c r="G52" s="26">
        <v>600</v>
      </c>
      <c r="H52" s="26">
        <v>600</v>
      </c>
      <c r="I52" s="26"/>
      <c r="J52" s="26"/>
      <c r="K52" s="26"/>
      <c r="L52" s="62"/>
      <c r="M52" s="36" t="s">
        <v>224</v>
      </c>
      <c r="N52" s="50">
        <v>1650</v>
      </c>
      <c r="O52" s="53">
        <v>43281</v>
      </c>
      <c r="P52" s="53">
        <v>43291</v>
      </c>
      <c r="Q52" s="53">
        <v>43414</v>
      </c>
      <c r="R52" s="53">
        <v>43434</v>
      </c>
      <c r="S52" s="81"/>
    </row>
    <row r="53" spans="1:19" s="4" customFormat="1" ht="48.75" customHeight="1">
      <c r="A53" s="22">
        <v>46</v>
      </c>
      <c r="B53" s="24" t="s">
        <v>225</v>
      </c>
      <c r="C53" s="24" t="s">
        <v>226</v>
      </c>
      <c r="D53" s="22"/>
      <c r="E53" s="37" t="s">
        <v>227</v>
      </c>
      <c r="F53" s="33" t="s">
        <v>228</v>
      </c>
      <c r="G53" s="26">
        <v>800</v>
      </c>
      <c r="H53" s="26">
        <v>800</v>
      </c>
      <c r="I53" s="26"/>
      <c r="J53" s="26"/>
      <c r="K53" s="26"/>
      <c r="L53" s="62"/>
      <c r="M53" s="26" t="s">
        <v>229</v>
      </c>
      <c r="N53" s="52">
        <v>420</v>
      </c>
      <c r="O53" s="53">
        <v>43281</v>
      </c>
      <c r="P53" s="53">
        <v>43291</v>
      </c>
      <c r="Q53" s="53">
        <v>43414</v>
      </c>
      <c r="R53" s="53">
        <v>43434</v>
      </c>
      <c r="S53" s="81"/>
    </row>
    <row r="54" spans="1:19" s="4" customFormat="1" ht="42" customHeight="1">
      <c r="A54" s="22">
        <v>47</v>
      </c>
      <c r="B54" s="22" t="s">
        <v>230</v>
      </c>
      <c r="C54" s="24" t="s">
        <v>231</v>
      </c>
      <c r="D54" s="22"/>
      <c r="E54" s="33" t="s">
        <v>232</v>
      </c>
      <c r="F54" s="22" t="s">
        <v>233</v>
      </c>
      <c r="G54" s="26">
        <v>800</v>
      </c>
      <c r="H54" s="26">
        <v>800</v>
      </c>
      <c r="I54" s="26"/>
      <c r="J54" s="26"/>
      <c r="K54" s="26"/>
      <c r="L54" s="62"/>
      <c r="M54" s="26" t="s">
        <v>234</v>
      </c>
      <c r="N54" s="52">
        <v>1302</v>
      </c>
      <c r="O54" s="53">
        <v>43281</v>
      </c>
      <c r="P54" s="53">
        <v>43291</v>
      </c>
      <c r="Q54" s="53">
        <v>43414</v>
      </c>
      <c r="R54" s="53">
        <v>43434</v>
      </c>
      <c r="S54" s="81"/>
    </row>
    <row r="55" spans="1:19" s="5" customFormat="1" ht="52.5" customHeight="1">
      <c r="A55" s="22">
        <v>48</v>
      </c>
      <c r="B55" s="22" t="s">
        <v>235</v>
      </c>
      <c r="C55" s="24" t="s">
        <v>236</v>
      </c>
      <c r="D55" s="22"/>
      <c r="E55" s="33" t="s">
        <v>120</v>
      </c>
      <c r="F55" s="22" t="s">
        <v>237</v>
      </c>
      <c r="G55" s="26">
        <v>400</v>
      </c>
      <c r="H55" s="26">
        <v>240</v>
      </c>
      <c r="I55" s="26">
        <v>160</v>
      </c>
      <c r="J55" s="26"/>
      <c r="K55" s="26"/>
      <c r="L55" s="62"/>
      <c r="M55" s="54" t="s">
        <v>238</v>
      </c>
      <c r="N55" s="54">
        <v>648</v>
      </c>
      <c r="O55" s="53">
        <v>43281</v>
      </c>
      <c r="P55" s="53">
        <v>43291</v>
      </c>
      <c r="Q55" s="53">
        <v>43414</v>
      </c>
      <c r="R55" s="53">
        <v>43434</v>
      </c>
      <c r="S55" s="81"/>
    </row>
    <row r="56" spans="1:19" s="4" customFormat="1" ht="81" customHeight="1">
      <c r="A56" s="22">
        <v>49</v>
      </c>
      <c r="B56" s="22" t="s">
        <v>239</v>
      </c>
      <c r="C56" s="24" t="s">
        <v>240</v>
      </c>
      <c r="D56" s="22"/>
      <c r="E56" s="33" t="s">
        <v>241</v>
      </c>
      <c r="F56" s="22"/>
      <c r="G56" s="26">
        <v>800</v>
      </c>
      <c r="H56" s="26">
        <v>800</v>
      </c>
      <c r="I56" s="26"/>
      <c r="J56" s="26"/>
      <c r="K56" s="26"/>
      <c r="L56" s="63"/>
      <c r="M56" s="54" t="s">
        <v>242</v>
      </c>
      <c r="N56" s="64">
        <v>815</v>
      </c>
      <c r="O56" s="53">
        <v>43281</v>
      </c>
      <c r="P56" s="53">
        <v>43291</v>
      </c>
      <c r="Q56" s="53">
        <v>43414</v>
      </c>
      <c r="R56" s="53">
        <v>43434</v>
      </c>
      <c r="S56" s="81"/>
    </row>
    <row r="57" spans="1:19" s="6" customFormat="1" ht="63" customHeight="1">
      <c r="A57" s="22">
        <v>50</v>
      </c>
      <c r="B57" s="38" t="s">
        <v>243</v>
      </c>
      <c r="C57" s="39" t="s">
        <v>244</v>
      </c>
      <c r="D57" s="38"/>
      <c r="E57" s="40" t="s">
        <v>120</v>
      </c>
      <c r="F57" s="38" t="s">
        <v>245</v>
      </c>
      <c r="G57" s="41">
        <v>652</v>
      </c>
      <c r="H57" s="41">
        <v>452</v>
      </c>
      <c r="I57" s="41">
        <v>200</v>
      </c>
      <c r="J57" s="41"/>
      <c r="K57" s="41"/>
      <c r="L57" s="65" t="s">
        <v>246</v>
      </c>
      <c r="M57" s="41" t="s">
        <v>247</v>
      </c>
      <c r="N57" s="66">
        <v>828</v>
      </c>
      <c r="O57" s="67">
        <v>43296</v>
      </c>
      <c r="P57" s="67">
        <v>43306</v>
      </c>
      <c r="Q57" s="67">
        <v>43419</v>
      </c>
      <c r="R57" s="82">
        <v>43434</v>
      </c>
      <c r="S57" s="83"/>
    </row>
    <row r="58" spans="1:19" s="6" customFormat="1" ht="58.5" customHeight="1">
      <c r="A58" s="22">
        <v>51</v>
      </c>
      <c r="B58" s="38" t="s">
        <v>248</v>
      </c>
      <c r="C58" s="39" t="s">
        <v>249</v>
      </c>
      <c r="D58" s="38"/>
      <c r="E58" s="40" t="s">
        <v>250</v>
      </c>
      <c r="F58" s="38"/>
      <c r="G58" s="41">
        <v>1708.5</v>
      </c>
      <c r="H58" s="41">
        <v>1138.5</v>
      </c>
      <c r="I58" s="41">
        <v>570</v>
      </c>
      <c r="J58" s="41"/>
      <c r="K58" s="41"/>
      <c r="L58" s="65"/>
      <c r="M58" s="66" t="s">
        <v>251</v>
      </c>
      <c r="N58" s="66">
        <v>43131</v>
      </c>
      <c r="O58" s="67">
        <v>43255</v>
      </c>
      <c r="P58" s="67">
        <v>43265</v>
      </c>
      <c r="Q58" s="84" t="s">
        <v>252</v>
      </c>
      <c r="R58" s="82">
        <v>43414</v>
      </c>
      <c r="S58" s="83"/>
    </row>
    <row r="59" spans="1:19" s="6" customFormat="1" ht="157.5" customHeight="1">
      <c r="A59" s="22">
        <v>52</v>
      </c>
      <c r="B59" s="38" t="s">
        <v>253</v>
      </c>
      <c r="C59" s="39" t="s">
        <v>254</v>
      </c>
      <c r="D59" s="38"/>
      <c r="E59" s="40" t="s">
        <v>255</v>
      </c>
      <c r="F59" s="38"/>
      <c r="G59" s="41">
        <v>732</v>
      </c>
      <c r="H59" s="41">
        <v>732</v>
      </c>
      <c r="I59" s="41"/>
      <c r="J59" s="41"/>
      <c r="K59" s="41"/>
      <c r="L59" s="65" t="s">
        <v>79</v>
      </c>
      <c r="M59" s="41" t="s">
        <v>256</v>
      </c>
      <c r="N59" s="66">
        <v>5437</v>
      </c>
      <c r="O59" s="67">
        <v>43281</v>
      </c>
      <c r="P59" s="67">
        <v>43291</v>
      </c>
      <c r="Q59" s="67">
        <v>43403</v>
      </c>
      <c r="R59" s="82">
        <v>43434</v>
      </c>
      <c r="S59" s="83"/>
    </row>
    <row r="60" spans="1:19" s="6" customFormat="1" ht="61.5" customHeight="1">
      <c r="A60" s="22">
        <v>53</v>
      </c>
      <c r="B60" s="38" t="s">
        <v>257</v>
      </c>
      <c r="C60" s="39" t="s">
        <v>258</v>
      </c>
      <c r="D60" s="38"/>
      <c r="E60" s="40" t="s">
        <v>259</v>
      </c>
      <c r="F60" s="38" t="s">
        <v>260</v>
      </c>
      <c r="G60" s="41">
        <v>1800</v>
      </c>
      <c r="H60" s="41">
        <v>1184</v>
      </c>
      <c r="I60" s="41">
        <v>616</v>
      </c>
      <c r="J60" s="41"/>
      <c r="K60" s="41"/>
      <c r="L60" s="42" t="s">
        <v>261</v>
      </c>
      <c r="M60" s="41" t="s">
        <v>262</v>
      </c>
      <c r="N60" s="66">
        <v>15129</v>
      </c>
      <c r="O60" s="67">
        <v>43291</v>
      </c>
      <c r="P60" s="67">
        <v>43301</v>
      </c>
      <c r="Q60" s="67">
        <v>43444</v>
      </c>
      <c r="R60" s="67">
        <v>43454</v>
      </c>
      <c r="S60" s="83"/>
    </row>
    <row r="61" spans="1:19" s="4" customFormat="1" ht="69.75" customHeight="1">
      <c r="A61" s="22">
        <v>54</v>
      </c>
      <c r="B61" s="22" t="s">
        <v>263</v>
      </c>
      <c r="C61" s="24" t="s">
        <v>264</v>
      </c>
      <c r="D61" s="22"/>
      <c r="E61" s="33" t="s">
        <v>142</v>
      </c>
      <c r="F61" s="22" t="s">
        <v>265</v>
      </c>
      <c r="G61" s="34">
        <v>1400</v>
      </c>
      <c r="H61" s="26">
        <v>1050</v>
      </c>
      <c r="I61" s="26">
        <v>350</v>
      </c>
      <c r="J61" s="26"/>
      <c r="K61" s="26"/>
      <c r="L61" s="68" t="s">
        <v>266</v>
      </c>
      <c r="M61" s="26" t="s">
        <v>267</v>
      </c>
      <c r="N61" s="54">
        <v>1500</v>
      </c>
      <c r="O61" s="53">
        <v>43281</v>
      </c>
      <c r="P61" s="53">
        <v>43291</v>
      </c>
      <c r="Q61" s="85" t="s">
        <v>252</v>
      </c>
      <c r="R61" s="77">
        <v>43434</v>
      </c>
      <c r="S61" s="81"/>
    </row>
    <row r="62" spans="1:19" s="4" customFormat="1" ht="108.75" customHeight="1">
      <c r="A62" s="22">
        <v>55</v>
      </c>
      <c r="B62" s="22" t="s">
        <v>268</v>
      </c>
      <c r="C62" s="24" t="s">
        <v>269</v>
      </c>
      <c r="D62" s="22"/>
      <c r="E62" s="33" t="s">
        <v>120</v>
      </c>
      <c r="F62" s="22" t="s">
        <v>270</v>
      </c>
      <c r="G62" s="34">
        <v>700</v>
      </c>
      <c r="H62" s="26"/>
      <c r="I62" s="26">
        <v>700</v>
      </c>
      <c r="J62" s="26"/>
      <c r="K62" s="26"/>
      <c r="L62" s="69"/>
      <c r="M62" s="22" t="s">
        <v>271</v>
      </c>
      <c r="N62" s="54">
        <v>1584</v>
      </c>
      <c r="O62" s="53">
        <v>43281</v>
      </c>
      <c r="P62" s="53">
        <v>43291</v>
      </c>
      <c r="Q62" s="53">
        <v>43373</v>
      </c>
      <c r="R62" s="77">
        <v>43388</v>
      </c>
      <c r="S62" s="81"/>
    </row>
    <row r="63" spans="1:19" s="4" customFormat="1" ht="72" customHeight="1">
      <c r="A63" s="22">
        <v>56</v>
      </c>
      <c r="B63" s="22" t="s">
        <v>272</v>
      </c>
      <c r="C63" s="24" t="s">
        <v>273</v>
      </c>
      <c r="D63" s="22"/>
      <c r="E63" s="33" t="s">
        <v>30</v>
      </c>
      <c r="F63" s="22" t="s">
        <v>274</v>
      </c>
      <c r="G63" s="34">
        <v>500</v>
      </c>
      <c r="H63" s="26">
        <v>500</v>
      </c>
      <c r="I63" s="26"/>
      <c r="J63" s="26"/>
      <c r="K63" s="26"/>
      <c r="L63" s="33" t="s">
        <v>30</v>
      </c>
      <c r="M63" s="26" t="s">
        <v>275</v>
      </c>
      <c r="N63" s="54">
        <v>77</v>
      </c>
      <c r="O63" s="70"/>
      <c r="P63" s="53">
        <v>43271</v>
      </c>
      <c r="Q63" s="85" t="s">
        <v>276</v>
      </c>
      <c r="R63" s="22"/>
      <c r="S63" s="81"/>
    </row>
    <row r="64" spans="1:19" s="6" customFormat="1" ht="99" customHeight="1">
      <c r="A64" s="22">
        <v>57</v>
      </c>
      <c r="B64" s="38" t="s">
        <v>277</v>
      </c>
      <c r="C64" s="39" t="s">
        <v>278</v>
      </c>
      <c r="D64" s="38"/>
      <c r="E64" s="38" t="s">
        <v>190</v>
      </c>
      <c r="F64" s="38" t="s">
        <v>279</v>
      </c>
      <c r="G64" s="42">
        <v>50</v>
      </c>
      <c r="H64" s="41">
        <v>8</v>
      </c>
      <c r="I64" s="41">
        <v>42</v>
      </c>
      <c r="J64" s="41"/>
      <c r="K64" s="41"/>
      <c r="L64" s="42" t="s">
        <v>280</v>
      </c>
      <c r="M64" s="41" t="s">
        <v>281</v>
      </c>
      <c r="N64" s="66">
        <v>56</v>
      </c>
      <c r="O64" s="71"/>
      <c r="P64" s="67">
        <v>43271</v>
      </c>
      <c r="Q64" s="67">
        <v>43403</v>
      </c>
      <c r="R64" s="38"/>
      <c r="S64" s="83"/>
    </row>
    <row r="65" spans="1:19" ht="147.75" customHeight="1">
      <c r="A65" s="22">
        <v>58</v>
      </c>
      <c r="B65" s="22" t="s">
        <v>282</v>
      </c>
      <c r="C65" s="24" t="s">
        <v>283</v>
      </c>
      <c r="D65" s="35"/>
      <c r="E65" s="22" t="s">
        <v>284</v>
      </c>
      <c r="F65" s="35" t="s">
        <v>285</v>
      </c>
      <c r="G65" s="56">
        <v>200</v>
      </c>
      <c r="H65" s="58"/>
      <c r="I65" s="58">
        <v>200</v>
      </c>
      <c r="J65" s="58"/>
      <c r="K65" s="58"/>
      <c r="L65" s="98" t="s">
        <v>79</v>
      </c>
      <c r="M65" s="54" t="s">
        <v>286</v>
      </c>
      <c r="N65" s="99">
        <v>919</v>
      </c>
      <c r="O65" s="53">
        <v>43281</v>
      </c>
      <c r="P65" s="53">
        <v>43291</v>
      </c>
      <c r="Q65" s="53">
        <v>43373</v>
      </c>
      <c r="R65" s="85" t="s">
        <v>287</v>
      </c>
      <c r="S65" s="79"/>
    </row>
    <row r="66" spans="1:19" s="7" customFormat="1" ht="63.75" customHeight="1">
      <c r="A66" s="20" t="s">
        <v>288</v>
      </c>
      <c r="B66" s="20"/>
      <c r="C66" s="20"/>
      <c r="D66" s="20"/>
      <c r="E66" s="20"/>
      <c r="F66" s="20"/>
      <c r="G66" s="86">
        <f>SUM(G67:G71)</f>
        <v>14691.57</v>
      </c>
      <c r="H66" s="86">
        <f>SUM(H67:H71)</f>
        <v>5518.37</v>
      </c>
      <c r="I66" s="86">
        <f>SUM(I67:I71)</f>
        <v>4263.95</v>
      </c>
      <c r="J66" s="86">
        <f>SUM(J67:J71)</f>
        <v>706.25</v>
      </c>
      <c r="K66" s="86">
        <f>SUM(K67:K71)</f>
        <v>4203</v>
      </c>
      <c r="L66" s="100"/>
      <c r="M66" s="48"/>
      <c r="N66" s="101"/>
      <c r="O66" s="100"/>
      <c r="P66" s="100"/>
      <c r="Q66" s="100"/>
      <c r="R66" s="76"/>
      <c r="S66" s="76"/>
    </row>
    <row r="67" spans="1:19" s="4" customFormat="1" ht="78" customHeight="1">
      <c r="A67" s="22">
        <v>1</v>
      </c>
      <c r="B67" s="32" t="s">
        <v>289</v>
      </c>
      <c r="C67" s="87" t="s">
        <v>290</v>
      </c>
      <c r="D67" s="22"/>
      <c r="E67" s="33" t="s">
        <v>250</v>
      </c>
      <c r="F67" s="22"/>
      <c r="G67" s="88">
        <v>2085.57</v>
      </c>
      <c r="H67" s="26">
        <v>1508.62</v>
      </c>
      <c r="I67" s="26">
        <v>550.7</v>
      </c>
      <c r="J67" s="26">
        <v>26.25</v>
      </c>
      <c r="K67" s="26">
        <v>0</v>
      </c>
      <c r="L67" s="88" t="s">
        <v>261</v>
      </c>
      <c r="M67" s="88" t="s">
        <v>291</v>
      </c>
      <c r="N67" s="52">
        <v>2997</v>
      </c>
      <c r="O67" s="53"/>
      <c r="P67" s="102">
        <v>43251</v>
      </c>
      <c r="Q67" s="102">
        <v>43403</v>
      </c>
      <c r="R67" s="113"/>
      <c r="S67" s="81"/>
    </row>
    <row r="68" spans="1:19" s="6" customFormat="1" ht="84" customHeight="1">
      <c r="A68" s="38">
        <v>2</v>
      </c>
      <c r="B68" s="38" t="s">
        <v>292</v>
      </c>
      <c r="C68" s="39" t="s">
        <v>293</v>
      </c>
      <c r="D68" s="38"/>
      <c r="E68" s="40" t="s">
        <v>255</v>
      </c>
      <c r="F68" s="38"/>
      <c r="G68" s="41">
        <v>1586</v>
      </c>
      <c r="H68" s="41">
        <v>1072.75</v>
      </c>
      <c r="I68" s="41">
        <v>513.25</v>
      </c>
      <c r="J68" s="41"/>
      <c r="K68" s="41"/>
      <c r="L68" s="103" t="s">
        <v>294</v>
      </c>
      <c r="M68" s="104" t="s">
        <v>295</v>
      </c>
      <c r="N68" s="105">
        <v>12101</v>
      </c>
      <c r="O68" s="67"/>
      <c r="P68" s="67">
        <v>43291</v>
      </c>
      <c r="Q68" s="67">
        <v>43434</v>
      </c>
      <c r="R68" s="114"/>
      <c r="S68" s="83"/>
    </row>
    <row r="69" spans="1:19" s="4" customFormat="1" ht="75.75" customHeight="1">
      <c r="A69" s="22">
        <v>3</v>
      </c>
      <c r="B69" s="89" t="s">
        <v>296</v>
      </c>
      <c r="C69" s="22" t="s">
        <v>297</v>
      </c>
      <c r="D69" s="22"/>
      <c r="E69" s="33" t="s">
        <v>255</v>
      </c>
      <c r="F69" s="22"/>
      <c r="G69" s="26">
        <v>720</v>
      </c>
      <c r="H69" s="26">
        <v>720</v>
      </c>
      <c r="I69" s="26"/>
      <c r="J69" s="26"/>
      <c r="K69" s="26"/>
      <c r="L69" s="106" t="s">
        <v>79</v>
      </c>
      <c r="M69" s="54" t="s">
        <v>298</v>
      </c>
      <c r="N69" s="64">
        <v>8937</v>
      </c>
      <c r="O69" s="54"/>
      <c r="P69" s="53">
        <v>43210</v>
      </c>
      <c r="Q69" s="53">
        <v>43444</v>
      </c>
      <c r="R69" s="115">
        <v>43449</v>
      </c>
      <c r="S69" s="81"/>
    </row>
    <row r="70" spans="1:19" s="3" customFormat="1" ht="75.75" customHeight="1">
      <c r="A70" s="22">
        <v>4</v>
      </c>
      <c r="B70" s="90"/>
      <c r="C70" s="32" t="s">
        <v>299</v>
      </c>
      <c r="D70" s="91"/>
      <c r="E70" s="33" t="s">
        <v>255</v>
      </c>
      <c r="F70" s="22"/>
      <c r="G70" s="26">
        <v>4000</v>
      </c>
      <c r="H70" s="26"/>
      <c r="I70" s="26">
        <v>2200</v>
      </c>
      <c r="J70" s="26">
        <v>300</v>
      </c>
      <c r="K70" s="26">
        <v>1500</v>
      </c>
      <c r="L70" s="107"/>
      <c r="M70" s="26" t="s">
        <v>300</v>
      </c>
      <c r="N70" s="54">
        <v>43131</v>
      </c>
      <c r="O70" s="54"/>
      <c r="P70" s="53">
        <v>43210</v>
      </c>
      <c r="Q70" s="53">
        <v>43444</v>
      </c>
      <c r="R70" s="115">
        <v>43449</v>
      </c>
      <c r="S70" s="78"/>
    </row>
    <row r="71" spans="1:19" s="6" customFormat="1" ht="75.75" customHeight="1">
      <c r="A71" s="38">
        <v>5</v>
      </c>
      <c r="B71" s="92" t="s">
        <v>301</v>
      </c>
      <c r="C71" s="93" t="s">
        <v>302</v>
      </c>
      <c r="D71" s="38"/>
      <c r="E71" s="40" t="s">
        <v>303</v>
      </c>
      <c r="F71" s="38"/>
      <c r="G71" s="41">
        <v>6300</v>
      </c>
      <c r="H71" s="41">
        <v>2217</v>
      </c>
      <c r="I71" s="41">
        <v>1000</v>
      </c>
      <c r="J71" s="41">
        <v>380</v>
      </c>
      <c r="K71" s="41">
        <v>2703</v>
      </c>
      <c r="L71" s="108" t="s">
        <v>304</v>
      </c>
      <c r="M71" s="41" t="s">
        <v>305</v>
      </c>
      <c r="N71" s="66">
        <v>43131</v>
      </c>
      <c r="O71" s="66"/>
      <c r="P71" s="67">
        <v>43179</v>
      </c>
      <c r="Q71" s="67">
        <v>43434</v>
      </c>
      <c r="R71" s="116"/>
      <c r="S71" s="83"/>
    </row>
    <row r="72" spans="1:19" s="8" customFormat="1" ht="52.5" customHeight="1">
      <c r="A72" s="20" t="s">
        <v>306</v>
      </c>
      <c r="B72" s="20"/>
      <c r="C72" s="20"/>
      <c r="D72" s="20"/>
      <c r="E72" s="20"/>
      <c r="F72" s="20"/>
      <c r="G72" s="86">
        <f>SUM(G73:G82)</f>
        <v>4218.490000000001</v>
      </c>
      <c r="H72" s="86">
        <f>SUM(H73:H82)</f>
        <v>2180</v>
      </c>
      <c r="I72" s="86">
        <f>SUM(I73:I82)</f>
        <v>183.71</v>
      </c>
      <c r="J72" s="86">
        <f>SUM(J73:J82)</f>
        <v>165.75</v>
      </c>
      <c r="K72" s="86">
        <f>SUM(K73:K82)</f>
        <v>1689.03</v>
      </c>
      <c r="L72" s="86"/>
      <c r="M72" s="86"/>
      <c r="N72" s="48"/>
      <c r="O72" s="86"/>
      <c r="P72" s="86"/>
      <c r="Q72" s="86"/>
      <c r="R72" s="117"/>
      <c r="S72" s="118"/>
    </row>
    <row r="73" spans="1:19" s="8" customFormat="1" ht="52.5" customHeight="1">
      <c r="A73" s="22">
        <v>1</v>
      </c>
      <c r="B73" s="38" t="s">
        <v>307</v>
      </c>
      <c r="C73" s="94" t="s">
        <v>308</v>
      </c>
      <c r="D73" s="38"/>
      <c r="E73" s="40" t="s">
        <v>255</v>
      </c>
      <c r="F73" s="38"/>
      <c r="G73" s="41">
        <v>105</v>
      </c>
      <c r="H73" s="41"/>
      <c r="I73" s="41"/>
      <c r="J73" s="41"/>
      <c r="K73" s="41">
        <v>105</v>
      </c>
      <c r="L73" s="66" t="s">
        <v>309</v>
      </c>
      <c r="M73" s="109" t="s">
        <v>310</v>
      </c>
      <c r="N73" s="66">
        <v>10000</v>
      </c>
      <c r="O73" s="84"/>
      <c r="P73" s="67">
        <v>43179</v>
      </c>
      <c r="Q73" s="67">
        <v>43403</v>
      </c>
      <c r="R73" s="116">
        <v>43409</v>
      </c>
      <c r="S73" s="118"/>
    </row>
    <row r="74" spans="1:19" s="4" customFormat="1" ht="60.75" customHeight="1">
      <c r="A74" s="22">
        <v>2</v>
      </c>
      <c r="B74" s="23" t="s">
        <v>311</v>
      </c>
      <c r="C74" s="28" t="s">
        <v>312</v>
      </c>
      <c r="D74" s="22"/>
      <c r="E74" s="33" t="s">
        <v>255</v>
      </c>
      <c r="F74" s="22"/>
      <c r="G74" s="26">
        <v>206</v>
      </c>
      <c r="H74" s="26"/>
      <c r="I74" s="26"/>
      <c r="J74" s="26"/>
      <c r="K74" s="26">
        <v>206</v>
      </c>
      <c r="L74" s="54" t="s">
        <v>313</v>
      </c>
      <c r="M74" s="26" t="s">
        <v>314</v>
      </c>
      <c r="N74" s="54">
        <v>43131</v>
      </c>
      <c r="O74" s="54"/>
      <c r="P74" s="53">
        <v>43195</v>
      </c>
      <c r="Q74" s="53">
        <v>43200</v>
      </c>
      <c r="R74" s="115">
        <v>43205</v>
      </c>
      <c r="S74" s="119"/>
    </row>
    <row r="75" spans="1:19" s="4" customFormat="1" ht="85.5" customHeight="1">
      <c r="A75" s="22">
        <v>3</v>
      </c>
      <c r="B75" s="95" t="s">
        <v>315</v>
      </c>
      <c r="C75" s="24" t="s">
        <v>316</v>
      </c>
      <c r="D75" s="22" t="s">
        <v>317</v>
      </c>
      <c r="E75" s="33" t="s">
        <v>255</v>
      </c>
      <c r="F75" s="22"/>
      <c r="G75" s="26">
        <v>647.72</v>
      </c>
      <c r="H75" s="26"/>
      <c r="I75" s="26"/>
      <c r="J75" s="26"/>
      <c r="K75" s="26">
        <v>647.72</v>
      </c>
      <c r="L75" s="110" t="s">
        <v>318</v>
      </c>
      <c r="M75" s="26" t="s">
        <v>319</v>
      </c>
      <c r="N75" s="54">
        <v>43131</v>
      </c>
      <c r="O75" s="54"/>
      <c r="P75" s="53">
        <v>43195</v>
      </c>
      <c r="Q75" s="53">
        <v>43434</v>
      </c>
      <c r="R75" s="115">
        <v>43439</v>
      </c>
      <c r="S75" s="119"/>
    </row>
    <row r="76" spans="1:19" s="4" customFormat="1" ht="45" customHeight="1">
      <c r="A76" s="22">
        <v>4</v>
      </c>
      <c r="B76" s="96"/>
      <c r="C76" s="87" t="s">
        <v>320</v>
      </c>
      <c r="D76" s="22" t="s">
        <v>321</v>
      </c>
      <c r="E76" s="33" t="s">
        <v>255</v>
      </c>
      <c r="F76" s="22"/>
      <c r="G76" s="26">
        <v>129.4</v>
      </c>
      <c r="H76" s="26"/>
      <c r="I76" s="26"/>
      <c r="J76" s="26">
        <v>129.4</v>
      </c>
      <c r="K76" s="26"/>
      <c r="L76" s="110"/>
      <c r="M76" s="26" t="s">
        <v>322</v>
      </c>
      <c r="N76" s="54">
        <v>43131</v>
      </c>
      <c r="O76" s="54"/>
      <c r="P76" s="53">
        <v>43179</v>
      </c>
      <c r="Q76" s="53">
        <v>43434</v>
      </c>
      <c r="R76" s="115">
        <v>43439</v>
      </c>
      <c r="S76" s="119"/>
    </row>
    <row r="77" spans="1:19" s="4" customFormat="1" ht="60" customHeight="1">
      <c r="A77" s="22">
        <v>5</v>
      </c>
      <c r="B77" s="97"/>
      <c r="C77" s="24" t="s">
        <v>323</v>
      </c>
      <c r="D77" s="22"/>
      <c r="E77" s="33" t="s">
        <v>255</v>
      </c>
      <c r="F77" s="22"/>
      <c r="G77" s="26">
        <v>736.66</v>
      </c>
      <c r="H77" s="26"/>
      <c r="I77" s="26"/>
      <c r="J77" s="26">
        <v>6.35</v>
      </c>
      <c r="K77" s="26">
        <v>730.31</v>
      </c>
      <c r="L77" s="110"/>
      <c r="M77" s="26" t="s">
        <v>324</v>
      </c>
      <c r="N77" s="54"/>
      <c r="O77" s="54"/>
      <c r="P77" s="53">
        <v>43210</v>
      </c>
      <c r="Q77" s="53">
        <v>43434</v>
      </c>
      <c r="R77" s="115">
        <v>43439</v>
      </c>
      <c r="S77" s="119"/>
    </row>
    <row r="78" spans="1:19" s="4" customFormat="1" ht="58.5" customHeight="1">
      <c r="A78" s="22">
        <v>6</v>
      </c>
      <c r="B78" s="22" t="s">
        <v>325</v>
      </c>
      <c r="C78" s="24" t="s">
        <v>326</v>
      </c>
      <c r="D78" s="22"/>
      <c r="E78" s="33" t="s">
        <v>255</v>
      </c>
      <c r="F78" s="22"/>
      <c r="G78" s="26">
        <v>1520</v>
      </c>
      <c r="H78" s="26">
        <v>1400</v>
      </c>
      <c r="I78" s="26">
        <v>120</v>
      </c>
      <c r="J78" s="26"/>
      <c r="K78" s="26"/>
      <c r="L78" s="26" t="s">
        <v>327</v>
      </c>
      <c r="M78" s="26" t="s">
        <v>328</v>
      </c>
      <c r="N78" s="54">
        <v>1850</v>
      </c>
      <c r="O78" s="85"/>
      <c r="P78" s="53">
        <v>43210</v>
      </c>
      <c r="Q78" s="53">
        <v>43434</v>
      </c>
      <c r="R78" s="115">
        <v>43439</v>
      </c>
      <c r="S78" s="119"/>
    </row>
    <row r="79" spans="1:19" s="4" customFormat="1" ht="57.75" customHeight="1">
      <c r="A79" s="22">
        <v>7</v>
      </c>
      <c r="B79" s="32" t="s">
        <v>329</v>
      </c>
      <c r="C79" s="24" t="s">
        <v>330</v>
      </c>
      <c r="D79" s="22"/>
      <c r="E79" s="33" t="s">
        <v>255</v>
      </c>
      <c r="F79" s="22"/>
      <c r="G79" s="26">
        <v>30</v>
      </c>
      <c r="H79" s="26"/>
      <c r="I79" s="26"/>
      <c r="J79" s="26">
        <v>30</v>
      </c>
      <c r="K79" s="26"/>
      <c r="L79" s="54" t="s">
        <v>331</v>
      </c>
      <c r="M79" s="24" t="s">
        <v>332</v>
      </c>
      <c r="N79" s="54">
        <v>100</v>
      </c>
      <c r="O79" s="54"/>
      <c r="P79" s="53">
        <v>43210</v>
      </c>
      <c r="Q79" s="53">
        <v>43373</v>
      </c>
      <c r="R79" s="115">
        <v>43378</v>
      </c>
      <c r="S79" s="119"/>
    </row>
    <row r="80" spans="1:19" s="4" customFormat="1" ht="87" customHeight="1">
      <c r="A80" s="22">
        <v>8</v>
      </c>
      <c r="B80" s="32" t="s">
        <v>333</v>
      </c>
      <c r="C80" s="24" t="s">
        <v>334</v>
      </c>
      <c r="D80" s="22"/>
      <c r="E80" s="33" t="s">
        <v>255</v>
      </c>
      <c r="F80" s="22"/>
      <c r="G80" s="26">
        <v>580</v>
      </c>
      <c r="H80" s="26">
        <v>580</v>
      </c>
      <c r="I80" s="26"/>
      <c r="J80" s="26"/>
      <c r="K80" s="26"/>
      <c r="L80" s="111" t="s">
        <v>79</v>
      </c>
      <c r="M80" s="26" t="s">
        <v>335</v>
      </c>
      <c r="N80" s="54">
        <v>1815</v>
      </c>
      <c r="O80" s="54"/>
      <c r="P80" s="53">
        <v>43210</v>
      </c>
      <c r="Q80" s="53">
        <v>43434</v>
      </c>
      <c r="R80" s="115">
        <v>43439</v>
      </c>
      <c r="S80" s="119"/>
    </row>
    <row r="81" spans="1:19" s="4" customFormat="1" ht="57.75" customHeight="1">
      <c r="A81" s="22">
        <v>9</v>
      </c>
      <c r="B81" s="32" t="s">
        <v>336</v>
      </c>
      <c r="C81" s="24" t="s">
        <v>337</v>
      </c>
      <c r="D81" s="22"/>
      <c r="E81" s="33" t="s">
        <v>255</v>
      </c>
      <c r="F81" s="22"/>
      <c r="G81" s="26">
        <v>200</v>
      </c>
      <c r="H81" s="26">
        <v>200</v>
      </c>
      <c r="I81" s="26"/>
      <c r="J81" s="26"/>
      <c r="K81" s="26"/>
      <c r="L81" s="54" t="s">
        <v>338</v>
      </c>
      <c r="M81" s="26" t="s">
        <v>339</v>
      </c>
      <c r="N81" s="54">
        <v>480</v>
      </c>
      <c r="O81" s="54"/>
      <c r="P81" s="53">
        <v>43210</v>
      </c>
      <c r="Q81" s="53">
        <v>43434</v>
      </c>
      <c r="R81" s="115">
        <v>43439</v>
      </c>
      <c r="S81" s="119"/>
    </row>
    <row r="82" spans="1:19" s="4" customFormat="1" ht="63" customHeight="1">
      <c r="A82" s="22">
        <v>10</v>
      </c>
      <c r="B82" s="32" t="s">
        <v>340</v>
      </c>
      <c r="C82" s="24" t="s">
        <v>341</v>
      </c>
      <c r="D82" s="22"/>
      <c r="E82" s="33" t="s">
        <v>255</v>
      </c>
      <c r="F82" s="22"/>
      <c r="G82" s="26">
        <v>63.71</v>
      </c>
      <c r="H82" s="26"/>
      <c r="I82" s="26">
        <v>63.71</v>
      </c>
      <c r="J82" s="26"/>
      <c r="K82" s="26"/>
      <c r="L82" s="54" t="s">
        <v>342</v>
      </c>
      <c r="M82" s="26" t="s">
        <v>343</v>
      </c>
      <c r="N82" s="112">
        <v>9553</v>
      </c>
      <c r="O82" s="54"/>
      <c r="P82" s="53">
        <v>43210</v>
      </c>
      <c r="Q82" s="53">
        <v>43434</v>
      </c>
      <c r="R82" s="115">
        <v>43439</v>
      </c>
      <c r="S82" s="119"/>
    </row>
  </sheetData>
  <sheetProtection/>
  <mergeCells count="31">
    <mergeCell ref="A1:B1"/>
    <mergeCell ref="A2:S2"/>
    <mergeCell ref="A3:B3"/>
    <mergeCell ref="E3:F3"/>
    <mergeCell ref="M3:O3"/>
    <mergeCell ref="R3:S3"/>
    <mergeCell ref="E4:F4"/>
    <mergeCell ref="G4:K4"/>
    <mergeCell ref="O4:R4"/>
    <mergeCell ref="A6:F6"/>
    <mergeCell ref="A7:F7"/>
    <mergeCell ref="A66:F66"/>
    <mergeCell ref="A72:F72"/>
    <mergeCell ref="A4:A5"/>
    <mergeCell ref="B4:B5"/>
    <mergeCell ref="B69:B70"/>
    <mergeCell ref="B75:B77"/>
    <mergeCell ref="D4:D5"/>
    <mergeCell ref="L4:L5"/>
    <mergeCell ref="L8:L18"/>
    <mergeCell ref="L19:L32"/>
    <mergeCell ref="L33:L46"/>
    <mergeCell ref="L47:L50"/>
    <mergeCell ref="L51:L56"/>
    <mergeCell ref="L57:L58"/>
    <mergeCell ref="L61:L62"/>
    <mergeCell ref="L69:L70"/>
    <mergeCell ref="L75:L77"/>
    <mergeCell ref="M4:M5"/>
    <mergeCell ref="N4:N5"/>
    <mergeCell ref="S4:S5"/>
  </mergeCells>
  <printOptions/>
  <pageMargins left="1.26" right="0.24" top="0.47" bottom="0.08" header="0.16" footer="0.24"/>
  <pageSetup fitToHeight="0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Ding</cp:lastModifiedBy>
  <cp:lastPrinted>2017-12-20T01:30:47Z</cp:lastPrinted>
  <dcterms:created xsi:type="dcterms:W3CDTF">2017-11-30T01:19:38Z</dcterms:created>
  <dcterms:modified xsi:type="dcterms:W3CDTF">2018-07-13T01:36:03Z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