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<sst xmlns="http://schemas.openxmlformats.org/spreadsheetml/2006/main" count="632" uniqueCount="385">
  <si>
    <t>附件3</t>
  </si>
  <si>
    <t>台前县2021年统筹整合财政涉农资金项目明细表（补充调整表）</t>
  </si>
  <si>
    <t>单位：万元</t>
  </si>
  <si>
    <t>序号</t>
  </si>
  <si>
    <t>项目性质</t>
  </si>
  <si>
    <t>项目类别</t>
  </si>
  <si>
    <t>项目名称</t>
  </si>
  <si>
    <t>项目内容</t>
  </si>
  <si>
    <t>补助标准</t>
  </si>
  <si>
    <t>建设地点</t>
  </si>
  <si>
    <t>投入资金规模</t>
  </si>
  <si>
    <t>责任单位</t>
  </si>
  <si>
    <t>绩效目标</t>
  </si>
  <si>
    <t>利益联结机制形式</t>
  </si>
  <si>
    <t>时间进度计划</t>
  </si>
  <si>
    <t>备注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</si>
  <si>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</si>
  <si>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</si>
  <si>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</si>
  <si>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</si>
  <si>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</si>
  <si>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</si>
  <si>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</si>
  <si>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招投标时间</t>
  </si>
  <si>
    <t>开工时间</t>
  </si>
  <si>
    <t>完工时间</t>
  </si>
  <si>
    <t>验收时间</t>
  </si>
  <si>
    <t>一、农村基础设施</t>
  </si>
  <si>
    <t>新建</t>
  </si>
  <si>
    <t>基础设施</t>
  </si>
  <si>
    <t>台前县2021年农村饮水安全巩固提升工程（地表水置换）项目</t>
  </si>
  <si>
    <t>埋设地埋配水管网65.92km,管材采用球墨铸铁管，规格型号采用DN300、DN400、DN700等,检修阀井采用C25钢筋混凝土矩形结构；在打渔陈镇建设加压泵站1处,加压泵站采用智慧一体化集成管道加压泵。</t>
  </si>
  <si>
    <t>全县九个乡镇</t>
  </si>
  <si>
    <t>水利局</t>
  </si>
  <si>
    <t>工期内完成配水管网铺设，实现9个乡镇供水厂地下水源置换，优化水资源配置，提高乡村居民生活需水要求和用水安全性，改善人民生活质量，供水普及率达 100％。</t>
  </si>
  <si>
    <t>供水范围为台前县的 9 个乡镇，372 个行政村，受益人口 37.20 万人</t>
  </si>
  <si>
    <t>2021.05.28</t>
  </si>
  <si>
    <t>2021.06.07</t>
  </si>
  <si>
    <t>2021.09.06</t>
  </si>
  <si>
    <t>2021.12.30</t>
  </si>
  <si>
    <t>台前县2021年以工代赈打渔陈镇周庄、汪庙道路建设项目</t>
  </si>
  <si>
    <t>周庄村生产路：水泥公路700米长，C25水泥面层厚度18厘米，面层宽度5米，12%石灰土基层厚度20厘米，汪庙村生产路：水泥公路782米长，C25水泥面层厚度18厘米，面层宽度4米，12%石灰土基层厚度20厘米。</t>
  </si>
  <si>
    <t>打渔陈镇</t>
  </si>
  <si>
    <t>周庄村、汪庙村</t>
  </si>
  <si>
    <t>发改委</t>
  </si>
  <si>
    <t>通过项目实施，解决周庄、汪庙两个村生产生活及出行问题。</t>
  </si>
  <si>
    <t>促进农业经济发展，增加周庄、汪庙两个村农民收入</t>
  </si>
  <si>
    <t>2021.5.10</t>
  </si>
  <si>
    <t>2021.5.14</t>
  </si>
  <si>
    <t>2021.6.5</t>
  </si>
  <si>
    <t>2021.6.25</t>
  </si>
  <si>
    <t>台前县2021年高标准农田建设项目</t>
  </si>
  <si>
    <t>共新修道路31.2千米，清淤沟渠19.6千米，衬砌沟渠29.94千米，新打机井246眼，维修机井409眼，新建桥93座，新建闸24座。方涵98座，地埋管道120千米。地埋电缆198.3千米，防护林网80.8千米。</t>
  </si>
  <si>
    <t>清水河乡、吴坝镇、侯庙镇、夹河乡</t>
  </si>
  <si>
    <t>农业农村局</t>
  </si>
  <si>
    <t xml:space="preserve">
新增和改善排水、灌溉、增节水灌溉面积 6.9万亩，年节约水量276万立方米，灌溉水利用率提高至85%，增加农田林网防护面积 2.77万亩，农业综合机械化提高值90%，新增农作物综合生产能力510.6万公斤。</t>
  </si>
  <si>
    <t>项目区年直接受益农户18786户，年直接受益农业人口数6.762万人，直接受益农民年均纯收增加总额1355.69万元</t>
  </si>
  <si>
    <t>2021.6.20</t>
  </si>
  <si>
    <t>2021.7.20</t>
  </si>
  <si>
    <t>2022.1.30</t>
  </si>
  <si>
    <t>2022.2.28</t>
  </si>
  <si>
    <t>台前县2021年丁李村道路建设项目</t>
  </si>
  <si>
    <t>道路长380米，宽6米，建设面积为2280平方米，铺设雨水管网380米</t>
  </si>
  <si>
    <t>城关镇</t>
  </si>
  <si>
    <t>丁李村</t>
  </si>
  <si>
    <t>城管局   城关镇</t>
  </si>
  <si>
    <t>道路建成后有利于节约出行时间，完善乡村路网建设。</t>
  </si>
  <si>
    <t>缓解乡村交通压力。提高居民满意度。</t>
  </si>
  <si>
    <t>2021.07.16</t>
  </si>
  <si>
    <t>2021.08.16</t>
  </si>
  <si>
    <t>2021.08.17</t>
  </si>
  <si>
    <t>台前县2021年崔苏村道路建设项目</t>
  </si>
  <si>
    <t>道路长413米，宽6米，建设面积为2478平方米，铺设雨水管网413米</t>
  </si>
  <si>
    <t>崔苏村</t>
  </si>
  <si>
    <t>缓解交通压力。提高居民满意度。</t>
  </si>
  <si>
    <t>2021.07.12</t>
  </si>
  <si>
    <t>2021.07.19</t>
  </si>
  <si>
    <t>台前县2021年郭芦村脱贫攻坚巩固提升项目</t>
  </si>
  <si>
    <t>建设道路长2000米，宽4米，铺设污水管网3.6公里,污水处理站一座</t>
  </si>
  <si>
    <t>侯庙镇</t>
  </si>
  <si>
    <t>郭芦村</t>
  </si>
  <si>
    <t>该项目建成后极大提升农村污水收集及处理率。</t>
  </si>
  <si>
    <t>改善居民生活环境，提高群众满意度。</t>
  </si>
  <si>
    <t>2020.12.29</t>
  </si>
  <si>
    <t>2021.01.01</t>
  </si>
  <si>
    <t>2021.03.01</t>
  </si>
  <si>
    <t>2021.03.15</t>
  </si>
  <si>
    <t>2021年城关镇李皮匠村公厕及污水管网建设工程</t>
  </si>
  <si>
    <t>建设道路长180米，宽4米，道路恢复150米，宽2米，公厕一座，铺设污水管网320米</t>
  </si>
  <si>
    <t>李皮匠村</t>
  </si>
  <si>
    <t>该项目实施后有利于改善居民生活环境，提高居民满意度。</t>
  </si>
  <si>
    <t>减少对环境的污染度。</t>
  </si>
  <si>
    <t>2021.02.03</t>
  </si>
  <si>
    <t>2021.02.20</t>
  </si>
  <si>
    <t>2021.05.19</t>
  </si>
  <si>
    <t>2021.05.20</t>
  </si>
  <si>
    <t>东白岭村、刘桥村河道清淤工程</t>
  </si>
  <si>
    <r>
      <t>清淤长约</t>
    </r>
    <r>
      <rPr>
        <sz val="10"/>
        <rFont val="Times New Roman"/>
        <family val="1"/>
      </rPr>
      <t>1300</t>
    </r>
    <r>
      <rPr>
        <sz val="10"/>
        <rFont val="仿宋_GB2312"/>
        <family val="0"/>
      </rPr>
      <t>米，清理垃圾200吨</t>
    </r>
  </si>
  <si>
    <t>孙口镇</t>
  </si>
  <si>
    <t>东白岭村、刘桥村</t>
  </si>
  <si>
    <t>城管局   孙口镇</t>
  </si>
  <si>
    <t>该项目实施后综合能提升人居环境整洁舒适度、排水排涝，增加农民经济收入。</t>
  </si>
  <si>
    <t>减少对环境的污染度，防止河道淤堵，提高居民满意度。</t>
  </si>
  <si>
    <t>2021.04.12</t>
  </si>
  <si>
    <t>2021.04.13</t>
  </si>
  <si>
    <t>2021.05.12</t>
  </si>
  <si>
    <t>2021.05.17</t>
  </si>
  <si>
    <t>长刘村-荆石满村北道路工程</t>
  </si>
  <si>
    <r>
      <t>全长10</t>
    </r>
    <r>
      <rPr>
        <sz val="10"/>
        <rFont val="Times New Roman"/>
        <family val="1"/>
      </rPr>
      <t>00</t>
    </r>
    <r>
      <rPr>
        <sz val="10"/>
        <rFont val="仿宋_GB2312"/>
        <family val="0"/>
      </rPr>
      <t>米，宽</t>
    </r>
    <r>
      <rPr>
        <sz val="10"/>
        <rFont val="Times New Roman"/>
        <family val="1"/>
      </rPr>
      <t>6</t>
    </r>
    <r>
      <rPr>
        <sz val="10"/>
        <rFont val="仿宋_GB2312"/>
        <family val="0"/>
      </rPr>
      <t>米，标线、路基、沥青油面，建设面积60</t>
    </r>
    <r>
      <rPr>
        <sz val="10"/>
        <rFont val="Times New Roman"/>
        <family val="1"/>
      </rPr>
      <t>00</t>
    </r>
    <r>
      <rPr>
        <sz val="10"/>
        <rFont val="仿宋_GB2312"/>
        <family val="0"/>
      </rPr>
      <t>平方米</t>
    </r>
  </si>
  <si>
    <t>长刘村、荆石满村</t>
  </si>
  <si>
    <t>2021.10.30</t>
  </si>
  <si>
    <t>2021.11.10</t>
  </si>
  <si>
    <t>2021.12.27</t>
  </si>
  <si>
    <t>赵楼村西-长刘村道路工程</t>
  </si>
  <si>
    <t>全长650米，宽8米，标线、路基、沥青油面，建设面积3900平方米</t>
  </si>
  <si>
    <t>赵楼村、长刘村</t>
  </si>
  <si>
    <t>2021.11.05</t>
  </si>
  <si>
    <t>2121.12.27</t>
  </si>
  <si>
    <t>何庄村前水泥道路建设项目</t>
  </si>
  <si>
    <t>建设长500米，宽5米，石灰基础及C30混凝土路面</t>
  </si>
  <si>
    <t>何庄村</t>
  </si>
  <si>
    <t>城管局   打渔陈镇</t>
  </si>
  <si>
    <t>台前县2021年后方乡沟渠建设项目</t>
  </si>
  <si>
    <t>开挖新渠850米（前李村至大王村），12.75万元；硬化沟渠3000米（中孙段1200米、前李段1050米、王楼段750米），255万元（坡砌10CM厚，C20现浇砼板，底砌6CM厚C20预制砼板）</t>
  </si>
  <si>
    <t>后方乡</t>
  </si>
  <si>
    <t>前李村、大王村、中孙村、东孙村、王楼村</t>
  </si>
  <si>
    <t>水利局、后方乡</t>
  </si>
  <si>
    <t>使前李村、大王村、中孙村、东孙村、王楼村等农田灌溉，排涝双收益。</t>
  </si>
  <si>
    <t>不但使前李村、大王村、中孙村、东孙村、王楼村等农田灌溉、排涝双收益，而且使后方乡水系循环更加畅通。</t>
  </si>
  <si>
    <t>2021.11.20</t>
  </si>
  <si>
    <t>2021.12.20</t>
  </si>
  <si>
    <t>2021.12.25</t>
  </si>
  <si>
    <t>台前县2021年马楼镇沟渠建设项目</t>
  </si>
  <si>
    <t>新挖沟渠7390米（吴楼堤口向南至靛池楼东南角一支渠闸门980米；吴楼堤口至陈楼村4230米；陈楼村前向南s501西侧880米；陈楼西南高架桥下1300米），硬化沟渠418米。临黄大堤南侧新开挖沟渠上口宽8米--10米，底宽3米--3.5米，渠深2.5米--3米；其他新开挖沟渠上口宽4米，底宽1.5米，渠深2米。硬化沟渠坡度1:1.5，厚度10cm,商砼型号c20。</t>
  </si>
  <si>
    <t>马楼镇</t>
  </si>
  <si>
    <t>靛池楼村、吴楼村、马楼村、裴成寺村、大寺张村、陈楼村、满那里村、遵化庄村、李开甫村</t>
  </si>
  <si>
    <t>水利局、马楼镇</t>
  </si>
  <si>
    <t>使靛池楼村、吴楼村、马楼村、裴成寺村、大寺张村、陈楼村、满那里村、遵化庄村、李开甫村等农田灌溉，排涝双收益</t>
  </si>
  <si>
    <t>不但使靛池楼村、吴楼村、马楼村、裴成寺村、大寺张村、陈楼村、满那里村、遵化庄村、李开甫村等农田灌溉，排涝双收益，而且使马楼镇水系循环更加畅通。</t>
  </si>
  <si>
    <t>台前县2021年清水河乡沟渠建设项目</t>
  </si>
  <si>
    <t xml:space="preserve">新挖一路两壕排水沟长20500米，新挖沟渠长2800米，新修桥涵56座。建设标准：排水沟上口宽3-5米、挖深1-3米、底宽1-2米、边坡1：1-1:1.5；沟渠口宽8-10米、底宽3-4米、挖深2-3米；涵 1x10x2
</t>
  </si>
  <si>
    <t>清水河乡</t>
  </si>
  <si>
    <t>清水河    清东     清西     北葛等15个村</t>
  </si>
  <si>
    <t>水利局、清水河乡</t>
  </si>
  <si>
    <t>项目建成后满足清水河乡清东村、清西村、北葛、邵集村、赵庄、姜庄村、前李村、闫庙等村庄农田灌溉、排涝等方面的需求，农田水利基础设施得到极大的提升，真正形成了渠相连、路相通、旱能灌、涝能排的高标准农田，为农民群众增产增收打下了坚实的基础。</t>
  </si>
  <si>
    <t>提高农田水利设施的排涝灌溉能力，为农民增收增产通过了坚强保障。</t>
  </si>
  <si>
    <t>2021.11.15</t>
  </si>
  <si>
    <t>台前县2021年打渔陈镇沟渠建设项目</t>
  </si>
  <si>
    <t>三支渠s101至长夹线段，长度1980米，采用商砼型号c20混凝土预制块衬砌，底宽1米，边坡1:1.4，衬砌高度3.15米；新挖沟渠上口宽6米，下口宽1米。</t>
  </si>
  <si>
    <t xml:space="preserve">
打渔陈
三官庙
周  庄
田  庄
 </t>
  </si>
  <si>
    <t>水利局、打渔陈镇</t>
  </si>
  <si>
    <t>项目建成后满足打渔陈村、后柴村、三官庙村、周庄村、中张、北丁村、杨胡村、田庄等村庄农田灌溉、排涝等方面的需求，加强水土保持，改善和优化农田沟渠生态系统的水环境，为农业生产发展提供基础性保障。</t>
  </si>
  <si>
    <t>提高农田水利设施的排涝灌溉能力，有利于农民增收增产。</t>
  </si>
  <si>
    <t>台前县2021年吴坝沟渠建设项目</t>
  </si>
  <si>
    <t>新挖沟渠7000米，过路涵管140米，沟渠硬化3000平方米</t>
  </si>
  <si>
    <t>吴坝</t>
  </si>
  <si>
    <t>晋城、杨洪、前董</t>
  </si>
  <si>
    <t>水利局、吴坝镇</t>
  </si>
  <si>
    <t>项目建成后满足晋城、杨洪、前董等村庄农田灌溉、排涝等方面的需求，农田水利基础设施得到极大的提升旱能灌、涝能排的高标准农田，为农民群众增产增收打下了坚实的基础。</t>
  </si>
  <si>
    <t>台前县2021年夹河乡沟渠建设项目</t>
  </si>
  <si>
    <t>1、三干斗s101至代庄路口，长度1100米，采用商砼型号c20混凝土预制块衬砌，底宽1米，边坡1:3，衬砌高度3.0米；沟渠上口宽10米，下口宽3米。2、张广、崔庄、许庄等村沟渠治理。</t>
  </si>
  <si>
    <t>夹河乡</t>
  </si>
  <si>
    <t>沙湾村、北丁村、东丁村、代庄村、张广村、崔庄村、许庄村、顾庄等村。</t>
  </si>
  <si>
    <t>水利局、夹河乡</t>
  </si>
  <si>
    <t>项目建成后满足、张广村、代庄、东丁村、北丁村、沙湾、沈堤、崔庄、许庄、顾庄等村庄农田灌溉、排涝等方面的需求，加强水土保持，改善和优化农田沟渠生态系统的水环境，为农业生产发展提供基础性保障。</t>
  </si>
  <si>
    <t>台前县2021年城关镇沟渠建设项目</t>
  </si>
  <si>
    <t>开挖沟渠2600米，新开挖沟渠底宽1.5米，渠深2米，边坡1:1.5；硬化沟渠3000米（坡砌10CM厚，C20现浇砼板，底砌10CM厚C20预制）</t>
  </si>
  <si>
    <t>城关</t>
  </si>
  <si>
    <t>高庙东村、高庙西村、老庄村、前王楼村、解庄村、后三里村、刘家楼村、油坊村、长刘村、尚庄村、前三里村、高掌东村、高掌西村、聂庄村</t>
  </si>
  <si>
    <t>水利局、城关镇政府</t>
  </si>
  <si>
    <t>使高庙东村、高庙西村、老庄村、前王楼村、解庄村、后三里村、刘家楼村、油坊村、长刘村、尚庄村、前三里村、高掌东村、高掌西村、聂庄村等农田灌溉排涝双收益。</t>
  </si>
  <si>
    <t>台前县2021年侯庙镇沟渠建设项目</t>
  </si>
  <si>
    <t>新建生产桥7座80万，开挖沟渠5700米50万（新挖沟渠80米底宽2.5米、深3米；950米底宽0.5米、深2.5米；4670米底宽1米、深1.5米；），硬化沟渠5700米190万。</t>
  </si>
  <si>
    <t>碱场村</t>
  </si>
  <si>
    <t>水利局、侯庙镇</t>
  </si>
  <si>
    <t>项目建成后满足侯庙镇碱场东村庄农田灌溉、排涝等方面的需求，加强水土保持，改善和优化农田沟渠生态系统的水环境，为农业生产发展提供基础性保障。</t>
  </si>
  <si>
    <t>提高农田水利设施的灌溉排涝能力，有利于农民增收增产。</t>
  </si>
  <si>
    <t>台前县2021年以工代赈第二批项目前田楼至马铁炉村道路工程</t>
  </si>
  <si>
    <t>新建道路905米计3880平方米，C30水泥面层厚度18厘米，12%石灰土基层厚度20厘米；移动式提灌站一座（含提灌设备）；危修桥修复1座</t>
  </si>
  <si>
    <t>80</t>
  </si>
  <si>
    <t>前田楼村、马铁炉村</t>
  </si>
  <si>
    <t>新建通村公路里程约905米，建设标准为18CM厚C30水泥混凝土路面。解决村民出行难的问题，服务周边村庄群众生产生活，发放劳务报酬4.9万元，增加群众收入，助力村庄基础设施面貌整体提升。</t>
  </si>
  <si>
    <t>以工代赈项目建设实施中吸纳低收入人口务工投劳，发放劳务报酬。</t>
  </si>
  <si>
    <t>2021.11.25</t>
  </si>
  <si>
    <t>2021.12.31.</t>
  </si>
  <si>
    <t>新建和维修</t>
  </si>
  <si>
    <t>台前县2021年农村危房改造项目</t>
  </si>
  <si>
    <t>完成98户农村低收入人群危房改造，农村危房改造要坚持既保障居住安全又不盲目吊高胃口的建设标准，引导农户尽力而行、量力而为，避免因盲目攀比加重农户经济负担。拆除重建或选址新建的房屋建筑面积，原则上1-3人户在40-60平米，1人户不低于20平米，2人户不低于30平米。</t>
  </si>
  <si>
    <t>维修1万元以下；新建12000--30000.</t>
  </si>
  <si>
    <t>侯庙镇、夹河乡、城关镇、后方乡、孙口镇、吴坝镇、打渔陈镇、清水河乡、马楼镇</t>
  </si>
  <si>
    <t>艾楼村、高庄村、侯庙村、高掌东村、玉皇岭村等70个村</t>
  </si>
  <si>
    <t>住建局</t>
  </si>
  <si>
    <t>保障98户，336人农村低收入人群的居住房屋安全。</t>
  </si>
  <si>
    <t>使改造后的房屋具备使用功能。</t>
  </si>
  <si>
    <t xml:space="preserve"> </t>
  </si>
  <si>
    <t>2021.3.1</t>
  </si>
  <si>
    <t>2021.12.31</t>
  </si>
  <si>
    <t>不需要招标</t>
  </si>
  <si>
    <t>维修</t>
  </si>
  <si>
    <t>台前县2021年乡村振兴局机井改造提升建设项目</t>
  </si>
  <si>
    <t>涉及9个乡镇机井维修改造共424眼，主要安装变压器、潜水泵、电缆线、电表及表箱、玻璃钢井房等设备。</t>
  </si>
  <si>
    <t>侯庙镇、清水河乡、马楼镇、后方乡、城关镇、孙口镇、打渔陈镇、夹河乡、吴坝镇</t>
  </si>
  <si>
    <t>董楼北、西郭庄、梁路口、玉皇岭、前王楼等52个村</t>
  </si>
  <si>
    <t>乡村振兴局</t>
  </si>
  <si>
    <t>项目实施后覆盖全县九个乡镇52个脱贫村，达到电联通、井出水，提升村民农田灌溉效率，农作物丰收目标。</t>
  </si>
  <si>
    <t>完善基础设施建设，改善灌溉面积，促进农民增产增收。</t>
  </si>
  <si>
    <t>2021.7.2</t>
  </si>
  <si>
    <t>2021.7.5</t>
  </si>
  <si>
    <t>2021.8.31</t>
  </si>
  <si>
    <t>2021.9.30</t>
  </si>
  <si>
    <t>台前县2011-2018年千亿斤粮食工程机井整改项目</t>
  </si>
  <si>
    <t>维修农田机井555眼，通过更换损坏潜水泵、上水管材，维修低压线路，达到机井通电出水方便灌溉。</t>
  </si>
  <si>
    <t>打渔陈镇，夹河乡，吴坝镇，城关镇，孙口镇后方乡，马楼镇，清水河乡，侯庙镇</t>
  </si>
  <si>
    <t>维修农田机井555眼，通过更换损坏潜水泵、上水管材，维修低压线路，达到机井通电出水方便群众灌溉，服务农业生产，促进农民增收。</t>
  </si>
  <si>
    <t>2021.6.23</t>
  </si>
  <si>
    <t>台前县2021年自然资源局机井改造提升建设项目</t>
  </si>
  <si>
    <r>
      <t>涉及6个乡镇吴坝镇、夹河乡、打渔陈镇、马楼镇、清水河乡、侯庙镇，共维修机井882眼，维修地埋电缆1.07千米，敷设低压电缆</t>
    </r>
    <r>
      <rPr>
        <sz val="10"/>
        <rFont val="Times New Roman"/>
        <family val="1"/>
      </rPr>
      <t>12.5</t>
    </r>
    <r>
      <rPr>
        <sz val="10"/>
        <rFont val="仿宋"/>
        <family val="3"/>
      </rPr>
      <t>千米，维修高压台区</t>
    </r>
    <r>
      <rPr>
        <sz val="10"/>
        <rFont val="Times New Roman"/>
        <family val="1"/>
      </rPr>
      <t>150</t>
    </r>
    <r>
      <rPr>
        <sz val="10"/>
        <rFont val="仿宋"/>
        <family val="3"/>
      </rPr>
      <t>个。</t>
    </r>
  </si>
  <si>
    <t>吴坝镇、夹河乡、打渔陈镇、马楼镇、清水河乡、侯庙镇</t>
  </si>
  <si>
    <t>自然资源局</t>
  </si>
  <si>
    <t>设施管用，达到井出水、泵可用、电连通、能灌溉状态；群众满意，长期受益，建立管护长效机制，保障设施持续发挥效益。</t>
  </si>
  <si>
    <t>2021.6.22</t>
  </si>
  <si>
    <t>2021.8.20</t>
  </si>
  <si>
    <t>台前县2021年财政局机井改造提升建设项目</t>
  </si>
  <si>
    <t>涉及吴坝镇、夹河乡、打渔陈镇、马楼镇、清水河乡、侯庙镇、后方乡7个乡镇，维修机井350眼，主要内容包括铺设地埋线，新安装井堡、购置安装潜水泵、维修高压台区等。</t>
  </si>
  <si>
    <t>吴坝镇、夹河乡、打渔陈镇、马楼镇、清水河乡、侯庙镇、后方乡</t>
  </si>
  <si>
    <t>牛三里、王宇、岳楼、前赵、甘草、赵庄、后张等70个村</t>
  </si>
  <si>
    <t>财政局</t>
  </si>
  <si>
    <t>达到井通电，泵出水，改善灌溉面积23100亩，提升村民农田灌溉效率。</t>
  </si>
  <si>
    <t>2021.08.10</t>
  </si>
  <si>
    <t>2021.08.15</t>
  </si>
  <si>
    <t>2021.09.25</t>
  </si>
  <si>
    <t>2021.09.30</t>
  </si>
  <si>
    <t>台前县2021年水利局农田机井改造提升工程</t>
  </si>
  <si>
    <t>共改造提升机井662眼，涉及2011年以来小型农田水利机井602眼，水库移民机井60眼。</t>
  </si>
  <si>
    <t>2011年以来小型农田水利涉及奎西、王黑、蒋庄、孟庄、谢庄、尚庄、梁庙、田庄、接泊浪、后店子、翁庄等123个村，水库移民涉及35个村。</t>
  </si>
  <si>
    <t>达到井通电，泵出水，改善灌溉面积33100亩.</t>
  </si>
  <si>
    <t>2021.06.20</t>
  </si>
  <si>
    <t>2021.07.01</t>
  </si>
  <si>
    <t>2021.10.31</t>
  </si>
  <si>
    <t>二、产业发展类项目</t>
  </si>
  <si>
    <t>产业项目</t>
  </si>
  <si>
    <t xml:space="preserve">台前县2021年豫台粮油产业园及配套设施建设项目
</t>
  </si>
  <si>
    <t>项目规划建设车间43218.93平方米，油计量灌装区270平方米，机修房2862平方米，地下消防泵房，设备房、磅房等其他配套设施。并购置相关生产车间设备，油罐及发油设备，灌装车间设备及公用地磅、立筒仓、卸粮及输送设备、变电室、化验设备等。项目建成后年加工花生50万吨。</t>
  </si>
  <si>
    <t>产业集聚区</t>
  </si>
  <si>
    <t>产业集聚区   投资集团</t>
  </si>
  <si>
    <r>
      <t>项目建成后年加工花生50万吨，增加180个村集体经济收入，村集体收入再进行二次分配，设置公益性岗位等。项目建成投产后可带动脱贫户（含监测户）就业30人，人均月增加收入2400元。</t>
    </r>
    <r>
      <rPr>
        <sz val="10"/>
        <color indexed="20"/>
        <rFont val="宋体"/>
        <family val="0"/>
      </rPr>
      <t xml:space="preserve">
</t>
    </r>
  </si>
  <si>
    <t>产权归属村集体，增加72个村集体经济收入，增加360万元村集体收益，由村集体收入再进行二次分配，项目建成投产后可带动脱贫户（含监测户）就业30人。</t>
  </si>
  <si>
    <t>2021.09.05</t>
  </si>
  <si>
    <t>2022.6.30</t>
  </si>
  <si>
    <t xml:space="preserve">台前县2021年华能风电项目
</t>
  </si>
  <si>
    <t>项目概算投资3.26亿元，其中我县投入资金2010万元，总装机规模40兆瓦，设计安装16台单机容量2.5兆瓦的风力发电机组。</t>
  </si>
  <si>
    <t>吴坝镇 夹河乡 打渔陈镇</t>
  </si>
  <si>
    <t>项目建成后由企业进行管理运营，所产生的效益按产权进行分配。能增加41个村集体经济收入，每村每年获得3万元收益，村集体收入再进行二次分配，可带动脱贫人口170人就业，人均年增加收入7200元。</t>
  </si>
  <si>
    <t>增加41个村集体经济收入，村集体收入再进行二次分配，同时带动脱贫人口就业170人，项目产权归属村集体所有</t>
  </si>
  <si>
    <t>2019.05.30</t>
  </si>
  <si>
    <t>2019.09.30</t>
  </si>
  <si>
    <t>2020.12.30</t>
  </si>
  <si>
    <t>2021.04.30</t>
  </si>
  <si>
    <t>台前县2021年屋顶式光扶贫项目</t>
  </si>
  <si>
    <t>建设屋顶式光伏项目，总容量约3兆瓦，产权归属所在村集体。</t>
  </si>
  <si>
    <t>各乡镇</t>
  </si>
  <si>
    <t>屋顶式光伏项目，总容量约3兆瓦，建成后，所产生的的收益归村集体，可带动53个村每村增加1-3万元村集体经济收入</t>
  </si>
  <si>
    <t>村集体经济收入进行二次分配，产权归属村集体。</t>
  </si>
  <si>
    <t>2021.10.10</t>
  </si>
  <si>
    <t>2021.12.10</t>
  </si>
  <si>
    <t xml:space="preserve">台前县2021年夹河乡许庄村大棚种植项目
</t>
  </si>
  <si>
    <t>新建轻钢结构温室蔬菜大棚3个（86米长13.4米宽）、看护房3个（3*3米）打配机井1眼及配套设施</t>
  </si>
  <si>
    <t>夹河</t>
  </si>
  <si>
    <t>许庄</t>
  </si>
  <si>
    <t>民宗委
夹河乡</t>
  </si>
  <si>
    <t>带动贫困户6人就业，年收入7000—8000以上，村集体收入4.8万以上。</t>
  </si>
  <si>
    <t>土地流转+务工收入+村集体收益二次分配.产权归属村集体。</t>
  </si>
  <si>
    <t>2021.9.1</t>
  </si>
  <si>
    <t>2021.9.3</t>
  </si>
  <si>
    <t>2021.10.2</t>
  </si>
  <si>
    <t>台前县2021年小额信贷贴息项目</t>
  </si>
  <si>
    <t>计划补贴贫困群众贷款利息920户</t>
  </si>
  <si>
    <t>全县各乡镇</t>
  </si>
  <si>
    <t>本年度贴息200万元，建档立卡贫困户小额信贷贴息申请满意度达到100%。</t>
  </si>
  <si>
    <t>带动增加贫困人口全年总收入945万元</t>
  </si>
  <si>
    <t>台前县2021年雨露计划职业教育补助项目（第一批）</t>
  </si>
  <si>
    <t>计划补助享受帮扶政策的大中专在校生1355人</t>
  </si>
  <si>
    <t>补助贫困在校生1336人</t>
  </si>
  <si>
    <t>直补到户到人</t>
  </si>
  <si>
    <t>2021.2.28</t>
  </si>
  <si>
    <t>台前县2021年雨露计划职业教育补助项目（第二批）</t>
  </si>
  <si>
    <t>计划补助贫困在校生1335人</t>
  </si>
  <si>
    <t>2021.6.30</t>
  </si>
  <si>
    <t>2021.8.30</t>
  </si>
  <si>
    <t>台前县2021年雨露计划短期技能培训补助项目</t>
  </si>
  <si>
    <t>计划补助参加短期技能培训的贫困人口738人</t>
  </si>
  <si>
    <t>补助参加短期技能培训的贫困人口738人</t>
  </si>
  <si>
    <t>2021.3.20</t>
  </si>
  <si>
    <t>台前县2021年惠民养驴场平整土地、抬高驴舍及配套设施等地面建设工程项目</t>
  </si>
  <si>
    <t>原沟渠拆除垃圾外运。平整土地，外购土方约5万方，抬高驴舍约40公分。</t>
  </si>
  <si>
    <t>候庙镇后方乡</t>
  </si>
  <si>
    <t>张楼东村、武口村</t>
  </si>
  <si>
    <t>解决整个驴场的排水问题，避免因水涝造成驴场损失，保证驴场正常生产运行</t>
  </si>
  <si>
    <t>解决驴场排水问题，保证驴场正常生产运行</t>
  </si>
  <si>
    <t>2021.3.12</t>
  </si>
  <si>
    <t>2021.3.18</t>
  </si>
  <si>
    <t>2021.4.18</t>
  </si>
  <si>
    <t>2021.4.20</t>
  </si>
  <si>
    <t>台前县2021年惠民养驴场开挖排水沟及道路连通工程项目</t>
  </si>
  <si>
    <t>1、硬化沟渠1850米上口X下口X坡度=2.75X50X1.5，用生态花砖全铺。2、修管桥31个，宽4.25米，高1.95米，垫层20公分，长6米，直径1米水泥管。3、涵闸2个。4、修路面340米，厚度18公分</t>
  </si>
  <si>
    <t>开挖排水沟及连通道路，防治水涝，避免因水涝影响养殖，保证驴场正常生产运行</t>
  </si>
  <si>
    <t>防治水涝，保证驴场正常生产运行</t>
  </si>
  <si>
    <t>台前县2021年肉鸭养殖小区储粪场建设工程项目</t>
  </si>
  <si>
    <t xml:space="preserve">  1、储粪场长42米，宽12米，沿高4米。2、下层1.2米为砖混结构，上层及顶层为钢构，地面采取混凝土浇筑厚度15cm。3、屋面为840型耐力板搭建。</t>
  </si>
  <si>
    <t>候庙镇、打渔陈镇、吴坝镇夹河乡、后方乡</t>
  </si>
  <si>
    <t>大李、东碱场，刘子渔、接波浪、王堂，李坝、牛三里、后夹河、西丁桥，武口</t>
  </si>
  <si>
    <t>建成合格储粪场，具备防雨、防渗、防溢流以及防臭功能，避免肉鸭养殖粪污带来的污染，达到除臭和堆积发酵，实现粪污还田利用</t>
  </si>
  <si>
    <t>避免肉鸭养殖粪污带来的污染，达到除臭和堆积发酵</t>
  </si>
  <si>
    <t>2021.3.11</t>
  </si>
  <si>
    <t>2021.3.16</t>
  </si>
  <si>
    <t>2021.3.31</t>
  </si>
  <si>
    <t>2021.4.6</t>
  </si>
  <si>
    <t>台前县2021年肉鸭养殖小区围墙道路及配套设施工程项目</t>
  </si>
  <si>
    <t>1、硬化道路643㎡，混凝土厚度为15cm。2、配套供电电缆8500m，采用VLV22-3*50+1*25电缆，配备100台电箱。</t>
  </si>
  <si>
    <t>大李、东碱场，刘子渔、接波浪、王堂，李坝牛三里，、后夹河、西丁桥，武口</t>
  </si>
  <si>
    <t>对部分道路进行硬化连通，便于进料、外运、养殖等生产作业，提高生产效率</t>
  </si>
  <si>
    <t>达到防疫要求，提高生产效率</t>
  </si>
  <si>
    <t>台前县2021年肉鸭养殖小区锅炉升级改造工程项目</t>
  </si>
  <si>
    <t>1、更换100台生物质进料仓。2、100套生物质进料及自动控制系统。3、增加鼓风机300台。4、更换风道9000米。</t>
  </si>
  <si>
    <t>大李、东碱场，刘子渔、接波浪、王堂，李坝牛三里，、后夹河、西丁桥，后方乡武口</t>
  </si>
  <si>
    <t>达到养殖温度需求，保证在极寒天气下进行正常养殖。同时，由原来燃煤锅炉升级为生物质锅炉，达到环保要求，进一步保证养殖小区正常运行，提高养殖效益</t>
  </si>
  <si>
    <t>达到环保要求，进一步保证养殖小区正常运行</t>
  </si>
  <si>
    <t>2021.3.10</t>
  </si>
  <si>
    <t>台前县2021年肉鸭养殖小区风管采购及安装工程项目</t>
  </si>
  <si>
    <t>1、通风管道安装5600根，每根长18.6米，共长104160米，采用直径20cmU-PVC管材，由塑钢线吊装在鸭舍顶部。2、通风管外部末端向下，并安装可调节管堵。</t>
  </si>
  <si>
    <t>在鸭舍内安装通风管道，实现鸭舍内外空气通风交换，满足通风需求，提高肉鸭养殖成活率，提高养殖效益</t>
  </si>
  <si>
    <t>满足通风需求，提高养殖效益</t>
  </si>
  <si>
    <t>台前县2021年羽绒及服装加工产业园项目</t>
  </si>
  <si>
    <t>建设18栋厂房(11#、12#、13#、15#、29#、30#、31#、32#、33#、35#、36#、37#、38#、40#、41#、49#、50#、51#等厂房），厂房层数为3或4层；首层层高为4.5m、其它4.2m；厂房面积3000㎡至9000㎡不等。</t>
  </si>
  <si>
    <t>按投资金额不低于6%/年的收益</t>
  </si>
  <si>
    <t>张堌堆</t>
  </si>
  <si>
    <t>产业集聚区    投资集团</t>
  </si>
  <si>
    <t>每年收益不低于投资额的6%，用于村集体经济收入，本项目建成后，预计提供3000人的就业岗位，可为脱贫户（含监测户）提供大量的就业机会，增加收入和保障社会稳定具有积极的作用。</t>
  </si>
  <si>
    <t>带动村集体收入和贫困户务工</t>
  </si>
  <si>
    <t>招标时间
2021.03.26
投标时间
2021.04.16</t>
  </si>
  <si>
    <t>2021.04.26</t>
  </si>
  <si>
    <t>2022.12.15</t>
  </si>
  <si>
    <t>2022.12.25</t>
  </si>
  <si>
    <t>台前县2021年“粮改饲”补助项目</t>
  </si>
  <si>
    <t>支持全县草畜养殖规模场进行全株青贮、构树饲喂，全县全株青贮玉米、构树等粮改饲面积0.7万亩、1万吨以上</t>
  </si>
  <si>
    <t>每吨青贮饲料补助不超过60元（每吨干草折合3吨鲜全株青贮料计算）</t>
  </si>
  <si>
    <t>全县养殖场户</t>
  </si>
  <si>
    <t>全县全株青贮玉米、构树等粮改饲面积0.7万亩、1万吨以上，收贮全株玉米每亩可降低劳动力投入3人/日以上，每亩增加收入100元以上。</t>
  </si>
  <si>
    <t>收贮玉米每亩可降低劳动力投入3人/日以上，每亩增加收入100元以上</t>
  </si>
  <si>
    <t>2021.1.1</t>
  </si>
  <si>
    <t>2022.1.15日前</t>
  </si>
  <si>
    <t>台前县2021年农产品仓储保鲜冷链设施建设项目</t>
  </si>
  <si>
    <t>挑选县级以上示范家庭农场、农民专业合作社和农村集体经济组织5个，建设机械冷库高温库（-2℃—16℃）5座，库体建设规格（净库容）：700m³、740m³各一座，800m³三座，1000m³一座，1100m³两座。</t>
  </si>
  <si>
    <t>单个主体补助金额不超过其农产品产地冷藏保鲜设施投资的40%；单个主体补助金额不超过100万元。</t>
  </si>
  <si>
    <t>城关镇、侯庙镇、后方乡、打渔陈镇、吴坝镇</t>
  </si>
  <si>
    <t>刘楼村、郭芦村、元官集村、杨井村、王堂村、朱庄村</t>
  </si>
  <si>
    <t>支持建设各类农产品产地冷藏保鲜设施5座以上；促进“互联网+”农产品出村进城加快实施、农产品产销对接更加顺畅、小农户与大市场有效衔接。</t>
  </si>
  <si>
    <t>提高产地冷藏保鲜能力、商品化处理能力和服务带动能力，提升农产品经济价值，增加就业岗位20余人。</t>
  </si>
  <si>
    <t>台前县2021年脱贫劳动力交通补助</t>
  </si>
  <si>
    <t>为鼓励脱贫户监测户（风险未消除）外出务工增加收入，凡是符合奖励政策的台前县16-65周岁脱贫人口和监测户（风险未消除）的均可享受</t>
  </si>
  <si>
    <t>100、200元</t>
  </si>
  <si>
    <t>人社局</t>
  </si>
  <si>
    <t>鼓励台前县16-65周岁脱贫人口和监测户（风险未消除）外出务工，增加脱贫人口和监测户（风险未消除）的收入</t>
  </si>
  <si>
    <t>2021.9.9</t>
  </si>
  <si>
    <t>2021年脱贫劳动力务工补助</t>
  </si>
  <si>
    <t>300、500、700元</t>
  </si>
  <si>
    <t>2021年公益性岗位补助（10-11月）</t>
  </si>
  <si>
    <t>全县9个乡镇农村公益性岗位安置</t>
  </si>
  <si>
    <t>600/月</t>
  </si>
  <si>
    <t>安置全县农村公益岗3000人左右，实现不能外出的就业困难人员稳定就业</t>
  </si>
  <si>
    <t>台前县2021年惠民养驴场工程量变更建设项目</t>
  </si>
  <si>
    <t>图纸、工程量清单及变更签证等。增加检查井、新增沉淀池等；驴舍一、驴舍二、病驴隔离舍、有机肥加工车间、饲料混合车间、干草棚、机械库钢柱、钢梁、钢支撑、屋面板、采光板、高强螺栓等钢结构工程量误差，产权归属农业农村局。</t>
  </si>
  <si>
    <t>侯庙镇、后方乡</t>
  </si>
  <si>
    <t>张楼东、刘口</t>
  </si>
  <si>
    <t>新建年存栏毛驴5000头养驴场工程量变更，项目建成后，年获取经济效益40万元以上，增加村集体经济收入。</t>
  </si>
  <si>
    <t>直接安排劳动力50余人，带动53个行政村发展村集体经济，增加村集体经济收入</t>
  </si>
  <si>
    <t>2019.12.11</t>
  </si>
  <si>
    <t>2020.3.1</t>
  </si>
  <si>
    <t>2020.11.1</t>
  </si>
  <si>
    <t>2020.11.11</t>
  </si>
  <si>
    <t>三</t>
  </si>
  <si>
    <t>其他</t>
  </si>
  <si>
    <t>项目管理费</t>
  </si>
  <si>
    <t>用于2021年度项目前期设计、监理、验收、绩效管理等与项目管理相关的支出</t>
  </si>
  <si>
    <t>保障项目的顺利推进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</si>
</sst>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yyyy/m/d;@"/>
    <numFmt numFmtId="180" formatCode="yyyy&quot;年&quot;m&quot;月&quot;d&quot;日&quot;;@"/>
    <numFmt numFmtId="181" formatCode="yyyy&quot;年&quot;m&quot;月&quot;;@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0"/>
      <color indexed="10"/>
      <name val="仿宋"/>
      <family val="3"/>
    </font>
    <font>
      <sz val="10"/>
      <color indexed="10"/>
      <name val="宋体"/>
      <family val="0"/>
    </font>
    <font>
      <sz val="8"/>
      <name val="宋体"/>
      <family val="0"/>
    </font>
    <font>
      <sz val="22"/>
      <name val="方正小标宋简体"/>
      <family val="0"/>
    </font>
    <font>
      <sz val="8"/>
      <name val="方正小标宋简体"/>
      <family val="0"/>
    </font>
    <font>
      <sz val="11"/>
      <name val="黑体"/>
      <family val="3"/>
    </font>
    <font>
      <b/>
      <sz val="10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sz val="8"/>
      <color indexed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sz val="10"/>
      <name val="新宋体"/>
      <family val="3"/>
    </font>
    <font>
      <sz val="10"/>
      <color indexed="10"/>
      <name val="新宋体"/>
      <family val="3"/>
    </font>
    <font>
      <sz val="11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0"/>
      <color indexed="20"/>
      <name val="宋体"/>
      <family val="0"/>
    </font>
    <font>
      <sz val="10"/>
      <color rgb="FFFF0000"/>
      <name val="仿宋"/>
      <family val="3"/>
    </font>
    <font>
      <sz val="10"/>
      <color rgb="FFFF0000"/>
      <name val="宋体"/>
      <family val="0"/>
    </font>
    <font>
      <sz val="8"/>
      <color rgb="FFFF0000"/>
      <name val="宋体"/>
      <family val="0"/>
    </font>
    <font>
      <sz val="10"/>
      <color rgb="FFFF0000"/>
      <name val="新宋体"/>
      <family val="3"/>
    </font>
    <font>
      <sz val="10"/>
      <color rgb="FF000000"/>
      <name val="宋体"/>
      <family val="0"/>
    </font>
    <font>
      <sz val="12"/>
      <color rgb="FFFF0000"/>
      <name val="仿宋"/>
      <family val="3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9" fillId="0" borderId="3" applyNumberFormat="0" applyFill="0" applyAlignment="0" applyProtection="0"/>
    <xf numFmtId="0" fontId="28" fillId="7" borderId="0" applyNumberFormat="0" applyBorder="0" applyAlignment="0" applyProtection="0"/>
    <xf numFmtId="0" fontId="25" fillId="0" borderId="4" applyNumberFormat="0" applyFill="0" applyAlignment="0" applyProtection="0"/>
    <xf numFmtId="0" fontId="28" fillId="3" borderId="0" applyNumberFormat="0" applyBorder="0" applyAlignment="0" applyProtection="0"/>
    <xf numFmtId="0" fontId="30" fillId="2" borderId="5" applyNumberFormat="0" applyAlignment="0" applyProtection="0"/>
    <xf numFmtId="0" fontId="37" fillId="2" borderId="1" applyNumberFormat="0" applyAlignment="0" applyProtection="0"/>
    <xf numFmtId="0" fontId="41" fillId="8" borderId="6" applyNumberFormat="0" applyAlignment="0" applyProtection="0"/>
    <xf numFmtId="0" fontId="24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7" applyNumberFormat="0" applyFill="0" applyAlignment="0" applyProtection="0"/>
    <xf numFmtId="0" fontId="34" fillId="0" borderId="8" applyNumberFormat="0" applyFill="0" applyAlignment="0" applyProtection="0"/>
    <xf numFmtId="0" fontId="31" fillId="9" borderId="0" applyNumberFormat="0" applyBorder="0" applyAlignment="0" applyProtection="0"/>
    <xf numFmtId="0" fontId="40" fillId="11" borderId="0" applyNumberFormat="0" applyBorder="0" applyAlignment="0" applyProtection="0"/>
    <xf numFmtId="0" fontId="24" fillId="12" borderId="0" applyNumberFormat="0" applyBorder="0" applyAlignment="0" applyProtection="0"/>
    <xf numFmtId="0" fontId="28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8" fillId="16" borderId="0" applyNumberFormat="0" applyBorder="0" applyAlignment="0" applyProtection="0"/>
    <xf numFmtId="0" fontId="24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4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/>
    </xf>
    <xf numFmtId="0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17" fillId="0" borderId="28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/>
    </xf>
    <xf numFmtId="0" fontId="47" fillId="0" borderId="28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/>
    </xf>
    <xf numFmtId="0" fontId="45" fillId="0" borderId="13" xfId="0" applyFont="1" applyBorder="1" applyAlignment="1">
      <alignment horizontal="justify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77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center" wrapText="1"/>
    </xf>
    <xf numFmtId="176" fontId="1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176" fontId="14" fillId="0" borderId="10" xfId="0" applyNumberFormat="1" applyFont="1" applyBorder="1" applyAlignment="1">
      <alignment horizont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20" fillId="0" borderId="3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78" fontId="49" fillId="0" borderId="32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3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31" fontId="3" fillId="0" borderId="14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31" fontId="3" fillId="0" borderId="14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31" fontId="3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1" fontId="45" fillId="0" borderId="20" xfId="0" applyNumberFormat="1" applyFont="1" applyBorder="1" applyAlignment="1">
      <alignment horizontal="center" vertical="center" wrapText="1"/>
    </xf>
    <xf numFmtId="14" fontId="45" fillId="0" borderId="20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31" fontId="3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31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4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179" fontId="4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="65" zoomScaleNormal="65" zoomScaleSheetLayoutView="100" workbookViewId="0" topLeftCell="A1">
      <pane ySplit="7" topLeftCell="A53" activePane="bottomLeft" state="frozen"/>
      <selection pane="bottomLeft" activeCell="A54" sqref="A54:IV54"/>
    </sheetView>
  </sheetViews>
  <sheetFormatPr defaultColWidth="9.00390625" defaultRowHeight="14.25"/>
  <cols>
    <col min="1" max="1" width="3.125" style="0" customWidth="1"/>
    <col min="2" max="2" width="4.50390625" style="18" customWidth="1"/>
    <col min="3" max="3" width="4.50390625" style="19" customWidth="1"/>
    <col min="4" max="4" width="9.25390625" style="20" customWidth="1"/>
    <col min="5" max="5" width="19.875" style="21" customWidth="1"/>
    <col min="6" max="6" width="5.875" style="0" customWidth="1"/>
    <col min="7" max="7" width="6.50390625" style="22" customWidth="1"/>
    <col min="8" max="8" width="8.00390625" style="22" customWidth="1"/>
    <col min="9" max="9" width="12.625" style="23" customWidth="1"/>
    <col min="10" max="10" width="10.50390625" style="23" customWidth="1"/>
    <col min="11" max="11" width="11.00390625" style="23" customWidth="1"/>
    <col min="12" max="12" width="8.25390625" style="23" customWidth="1"/>
    <col min="13" max="13" width="11.375" style="23" customWidth="1"/>
    <col min="14" max="14" width="7.625" style="24" customWidth="1"/>
    <col min="15" max="15" width="16.75390625" style="25" customWidth="1"/>
    <col min="16" max="16" width="9.875" style="26" customWidth="1"/>
    <col min="17" max="17" width="10.875" style="0" customWidth="1"/>
    <col min="18" max="18" width="11.00390625" style="0" customWidth="1"/>
    <col min="19" max="19" width="10.50390625" style="0" customWidth="1"/>
    <col min="20" max="20" width="11.00390625" style="0" customWidth="1"/>
    <col min="21" max="21" width="4.125" style="0" customWidth="1"/>
  </cols>
  <sheetData>
    <row r="1" spans="1:3" ht="14.25">
      <c r="A1" s="20" t="s">
        <v>0</v>
      </c>
      <c r="B1" s="20"/>
      <c r="C1" s="27"/>
    </row>
    <row r="2" spans="1:21" ht="25.5" customHeight="1">
      <c r="A2" s="28" t="s">
        <v>1</v>
      </c>
      <c r="B2" s="29"/>
      <c r="C2" s="29"/>
      <c r="D2" s="30"/>
      <c r="E2" s="31"/>
      <c r="F2" s="32"/>
      <c r="G2" s="33"/>
      <c r="H2" s="33"/>
      <c r="I2" s="183"/>
      <c r="J2" s="183"/>
      <c r="K2" s="183"/>
      <c r="L2" s="183"/>
      <c r="M2" s="183"/>
      <c r="N2" s="183"/>
      <c r="O2" s="31"/>
      <c r="P2" s="33"/>
      <c r="Q2" s="32"/>
      <c r="R2" s="32"/>
      <c r="S2" s="32"/>
      <c r="T2" s="32"/>
      <c r="U2" s="32"/>
    </row>
    <row r="3" spans="1:21" ht="16.5" customHeight="1">
      <c r="A3" s="34" t="s">
        <v>2</v>
      </c>
      <c r="B3" s="35"/>
      <c r="C3" s="35"/>
      <c r="D3" s="36"/>
      <c r="E3" s="37"/>
      <c r="F3" s="38"/>
      <c r="G3" s="38"/>
      <c r="H3" s="38"/>
      <c r="I3" s="184"/>
      <c r="J3" s="184"/>
      <c r="K3" s="184"/>
      <c r="L3" s="184"/>
      <c r="M3" s="184"/>
      <c r="N3" s="184"/>
      <c r="O3" s="37"/>
      <c r="P3" s="38"/>
      <c r="Q3" s="38"/>
      <c r="R3" s="38"/>
      <c r="S3" s="38"/>
      <c r="T3" s="38"/>
      <c r="U3" s="38"/>
    </row>
    <row r="4" spans="1:21" s="1" customFormat="1" ht="15.75" customHeight="1">
      <c r="A4" s="39" t="s">
        <v>3</v>
      </c>
      <c r="B4" s="40" t="s">
        <v>4</v>
      </c>
      <c r="C4" s="40" t="s">
        <v>5</v>
      </c>
      <c r="D4" s="41" t="s">
        <v>6</v>
      </c>
      <c r="E4" s="39" t="s">
        <v>7</v>
      </c>
      <c r="F4" s="39" t="s">
        <v>8</v>
      </c>
      <c r="G4" s="42" t="s">
        <v>9</v>
      </c>
      <c r="H4" s="43"/>
      <c r="I4" s="185" t="s">
        <v>10</v>
      </c>
      <c r="J4" s="186"/>
      <c r="K4" s="186"/>
      <c r="L4" s="186"/>
      <c r="M4" s="186"/>
      <c r="N4" s="39" t="s">
        <v>11</v>
      </c>
      <c r="O4" s="39" t="s">
        <v>12</v>
      </c>
      <c r="P4" s="39" t="s">
        <v>13</v>
      </c>
      <c r="Q4" s="42" t="s">
        <v>14</v>
      </c>
      <c r="R4" s="43"/>
      <c r="S4" s="43"/>
      <c r="T4" s="43"/>
      <c r="U4" s="42" t="s">
        <v>15</v>
      </c>
    </row>
    <row r="5" spans="1:21" s="1" customFormat="1" ht="14.25">
      <c r="A5" s="44"/>
      <c r="B5" s="45"/>
      <c r="C5" s="45"/>
      <c r="D5" s="46"/>
      <c r="E5" s="44"/>
      <c r="F5" s="44"/>
      <c r="G5" s="43"/>
      <c r="H5" s="43"/>
      <c r="I5" s="186"/>
      <c r="J5" s="186"/>
      <c r="K5" s="186"/>
      <c r="L5" s="186"/>
      <c r="M5" s="186"/>
      <c r="N5" s="44"/>
      <c r="O5" s="44"/>
      <c r="P5" s="44"/>
      <c r="Q5" s="43"/>
      <c r="R5" s="43"/>
      <c r="S5" s="43"/>
      <c r="T5" s="43"/>
      <c r="U5" s="43"/>
    </row>
    <row r="6" spans="1:21" s="1" customFormat="1" ht="40.5">
      <c r="A6" s="47"/>
      <c r="B6" s="48"/>
      <c r="C6" s="48"/>
      <c r="D6" s="49"/>
      <c r="E6" s="47"/>
      <c r="F6" s="47"/>
      <c r="G6" s="50" t="s">
        <v>16</v>
      </c>
      <c r="H6" s="50" t="s">
        <v>17</v>
      </c>
      <c r="I6" s="187" t="s">
        <v>18</v>
      </c>
      <c r="J6" s="188" t="s">
        <v>19</v>
      </c>
      <c r="K6" s="185" t="s">
        <v>20</v>
      </c>
      <c r="L6" s="185" t="s">
        <v>21</v>
      </c>
      <c r="M6" s="185" t="s">
        <v>22</v>
      </c>
      <c r="N6" s="189"/>
      <c r="O6" s="189"/>
      <c r="P6" s="189"/>
      <c r="Q6" s="42" t="s">
        <v>23</v>
      </c>
      <c r="R6" s="42" t="s">
        <v>24</v>
      </c>
      <c r="S6" s="42" t="s">
        <v>25</v>
      </c>
      <c r="T6" s="42" t="s">
        <v>26</v>
      </c>
      <c r="U6" s="253"/>
    </row>
    <row r="7" spans="1:21" s="1" customFormat="1" ht="30" customHeight="1">
      <c r="A7" s="51" t="s">
        <v>18</v>
      </c>
      <c r="B7" s="52"/>
      <c r="C7" s="52"/>
      <c r="D7" s="52"/>
      <c r="E7" s="52"/>
      <c r="F7" s="52"/>
      <c r="G7" s="52"/>
      <c r="H7" s="52"/>
      <c r="I7" s="190">
        <f>I8+I35+I57</f>
        <v>46219.5</v>
      </c>
      <c r="J7" s="190">
        <f>J8+J35+J57</f>
        <v>20820.5</v>
      </c>
      <c r="K7" s="190">
        <f>K8+K35+K57</f>
        <v>10999</v>
      </c>
      <c r="L7" s="190">
        <f>L8+L35+L57</f>
        <v>4800</v>
      </c>
      <c r="M7" s="190">
        <f>M8+M35+M57</f>
        <v>9600</v>
      </c>
      <c r="N7" s="191"/>
      <c r="O7" s="192"/>
      <c r="P7" s="193"/>
      <c r="Q7" s="254"/>
      <c r="R7" s="254"/>
      <c r="S7" s="254"/>
      <c r="T7" s="254"/>
      <c r="U7" s="255"/>
    </row>
    <row r="8" spans="1:21" s="1" customFormat="1" ht="28.5" customHeight="1">
      <c r="A8" s="51" t="s">
        <v>27</v>
      </c>
      <c r="B8" s="52"/>
      <c r="C8" s="52"/>
      <c r="D8" s="52"/>
      <c r="E8" s="52"/>
      <c r="F8" s="52"/>
      <c r="G8" s="52"/>
      <c r="H8" s="52"/>
      <c r="I8" s="194">
        <f>SUM(I9:I34)</f>
        <v>23369</v>
      </c>
      <c r="J8" s="194">
        <f>SUM(J9:J34)</f>
        <v>10833.63</v>
      </c>
      <c r="K8" s="194">
        <f>SUM(K9:K34)</f>
        <v>8919.17</v>
      </c>
      <c r="L8" s="194">
        <f>SUM(L9:L34)</f>
        <v>1776.7</v>
      </c>
      <c r="M8" s="194">
        <f>SUM(M9:M34)</f>
        <v>1839.5</v>
      </c>
      <c r="N8" s="191"/>
      <c r="O8" s="192"/>
      <c r="P8" s="195"/>
      <c r="Q8" s="254"/>
      <c r="R8" s="254"/>
      <c r="S8" s="254"/>
      <c r="T8" s="254"/>
      <c r="U8" s="255"/>
    </row>
    <row r="9" spans="1:21" s="2" customFormat="1" ht="126.75" customHeight="1">
      <c r="A9" s="53">
        <v>1</v>
      </c>
      <c r="B9" s="54" t="s">
        <v>28</v>
      </c>
      <c r="C9" s="55" t="s">
        <v>29</v>
      </c>
      <c r="D9" s="56" t="s">
        <v>30</v>
      </c>
      <c r="E9" s="57" t="s">
        <v>31</v>
      </c>
      <c r="F9" s="58">
        <v>8100</v>
      </c>
      <c r="G9" s="59" t="s">
        <v>32</v>
      </c>
      <c r="H9" s="60"/>
      <c r="I9" s="58">
        <v>8100</v>
      </c>
      <c r="J9" s="196">
        <v>5160.5</v>
      </c>
      <c r="K9" s="196"/>
      <c r="L9" s="196">
        <v>1100</v>
      </c>
      <c r="M9" s="196">
        <v>1839.5</v>
      </c>
      <c r="N9" s="58" t="s">
        <v>33</v>
      </c>
      <c r="O9" s="57" t="s">
        <v>34</v>
      </c>
      <c r="P9" s="78" t="s">
        <v>35</v>
      </c>
      <c r="Q9" s="59" t="s">
        <v>36</v>
      </c>
      <c r="R9" s="59" t="s">
        <v>37</v>
      </c>
      <c r="S9" s="59" t="s">
        <v>38</v>
      </c>
      <c r="T9" s="59" t="s">
        <v>39</v>
      </c>
      <c r="U9" s="256"/>
    </row>
    <row r="10" spans="1:21" s="3" customFormat="1" ht="111" customHeight="1">
      <c r="A10" s="53">
        <v>2</v>
      </c>
      <c r="B10" s="55" t="s">
        <v>28</v>
      </c>
      <c r="C10" s="55" t="s">
        <v>29</v>
      </c>
      <c r="D10" s="61" t="s">
        <v>40</v>
      </c>
      <c r="E10" s="61" t="s">
        <v>41</v>
      </c>
      <c r="F10" s="62">
        <v>106</v>
      </c>
      <c r="G10" s="62" t="s">
        <v>42</v>
      </c>
      <c r="H10" s="62" t="s">
        <v>43</v>
      </c>
      <c r="I10" s="62">
        <v>106</v>
      </c>
      <c r="J10" s="197">
        <v>106</v>
      </c>
      <c r="K10" s="197"/>
      <c r="L10" s="197"/>
      <c r="M10" s="197"/>
      <c r="N10" s="62" t="s">
        <v>44</v>
      </c>
      <c r="O10" s="61" t="s">
        <v>45</v>
      </c>
      <c r="P10" s="62" t="s">
        <v>46</v>
      </c>
      <c r="Q10" s="66" t="s">
        <v>47</v>
      </c>
      <c r="R10" s="66" t="s">
        <v>48</v>
      </c>
      <c r="S10" s="66" t="s">
        <v>49</v>
      </c>
      <c r="T10" s="62" t="s">
        <v>50</v>
      </c>
      <c r="U10" s="257"/>
    </row>
    <row r="11" spans="1:21" s="4" customFormat="1" ht="150" customHeight="1">
      <c r="A11" s="53">
        <v>3</v>
      </c>
      <c r="B11" s="63" t="s">
        <v>28</v>
      </c>
      <c r="C11" s="55" t="s">
        <v>29</v>
      </c>
      <c r="D11" s="61" t="s">
        <v>51</v>
      </c>
      <c r="E11" s="64" t="s">
        <v>52</v>
      </c>
      <c r="F11" s="65">
        <v>8897</v>
      </c>
      <c r="G11" s="66" t="s">
        <v>53</v>
      </c>
      <c r="H11" s="67"/>
      <c r="I11" s="65">
        <v>8897</v>
      </c>
      <c r="J11" s="198">
        <v>2256.83</v>
      </c>
      <c r="K11" s="198">
        <v>6640.17</v>
      </c>
      <c r="L11" s="198"/>
      <c r="M11" s="198"/>
      <c r="N11" s="65" t="s">
        <v>54</v>
      </c>
      <c r="O11" s="199" t="s">
        <v>55</v>
      </c>
      <c r="P11" s="200" t="s">
        <v>56</v>
      </c>
      <c r="Q11" s="67" t="s">
        <v>57</v>
      </c>
      <c r="R11" s="67" t="s">
        <v>58</v>
      </c>
      <c r="S11" s="67" t="s">
        <v>59</v>
      </c>
      <c r="T11" s="67" t="s">
        <v>60</v>
      </c>
      <c r="U11" s="258"/>
    </row>
    <row r="12" spans="1:21" s="5" customFormat="1" ht="114" customHeight="1">
      <c r="A12" s="53">
        <v>4</v>
      </c>
      <c r="B12" s="68" t="s">
        <v>28</v>
      </c>
      <c r="C12" s="69" t="s">
        <v>29</v>
      </c>
      <c r="D12" s="70" t="s">
        <v>61</v>
      </c>
      <c r="E12" s="71" t="s">
        <v>62</v>
      </c>
      <c r="F12" s="72">
        <v>91</v>
      </c>
      <c r="G12" s="73" t="s">
        <v>63</v>
      </c>
      <c r="H12" s="73" t="s">
        <v>64</v>
      </c>
      <c r="I12" s="201">
        <v>91</v>
      </c>
      <c r="J12" s="198"/>
      <c r="K12" s="202">
        <v>91</v>
      </c>
      <c r="L12" s="202"/>
      <c r="M12" s="202"/>
      <c r="N12" s="112" t="s">
        <v>65</v>
      </c>
      <c r="O12" s="107" t="s">
        <v>66</v>
      </c>
      <c r="P12" s="203" t="s">
        <v>67</v>
      </c>
      <c r="Q12" s="203" t="s">
        <v>68</v>
      </c>
      <c r="R12" s="242" t="s">
        <v>68</v>
      </c>
      <c r="S12" s="242" t="s">
        <v>69</v>
      </c>
      <c r="T12" s="157" t="s">
        <v>70</v>
      </c>
      <c r="U12" s="65"/>
    </row>
    <row r="13" spans="1:21" s="5" customFormat="1" ht="73.5" customHeight="1">
      <c r="A13" s="53">
        <v>5</v>
      </c>
      <c r="B13" s="68" t="s">
        <v>28</v>
      </c>
      <c r="C13" s="69" t="s">
        <v>29</v>
      </c>
      <c r="D13" s="70" t="s">
        <v>71</v>
      </c>
      <c r="E13" s="71" t="s">
        <v>72</v>
      </c>
      <c r="F13" s="72">
        <v>92</v>
      </c>
      <c r="G13" s="73" t="s">
        <v>63</v>
      </c>
      <c r="H13" s="73" t="s">
        <v>73</v>
      </c>
      <c r="I13" s="201">
        <v>92</v>
      </c>
      <c r="J13" s="198"/>
      <c r="K13" s="202">
        <v>92</v>
      </c>
      <c r="L13" s="202"/>
      <c r="M13" s="202"/>
      <c r="N13" s="112" t="s">
        <v>65</v>
      </c>
      <c r="O13" s="107" t="s">
        <v>66</v>
      </c>
      <c r="P13" s="203" t="s">
        <v>74</v>
      </c>
      <c r="Q13" s="203" t="s">
        <v>75</v>
      </c>
      <c r="R13" s="242" t="s">
        <v>76</v>
      </c>
      <c r="S13" s="242" t="s">
        <v>69</v>
      </c>
      <c r="T13" s="157" t="s">
        <v>70</v>
      </c>
      <c r="U13" s="65"/>
    </row>
    <row r="14" spans="1:21" s="5" customFormat="1" ht="114" customHeight="1">
      <c r="A14" s="53">
        <v>6</v>
      </c>
      <c r="B14" s="68" t="s">
        <v>28</v>
      </c>
      <c r="C14" s="69" t="s">
        <v>29</v>
      </c>
      <c r="D14" s="70" t="s">
        <v>77</v>
      </c>
      <c r="E14" s="71" t="s">
        <v>78</v>
      </c>
      <c r="F14" s="72">
        <v>395</v>
      </c>
      <c r="G14" s="73" t="s">
        <v>79</v>
      </c>
      <c r="H14" s="73" t="s">
        <v>80</v>
      </c>
      <c r="I14" s="201">
        <v>395</v>
      </c>
      <c r="J14" s="198"/>
      <c r="K14" s="202">
        <v>395</v>
      </c>
      <c r="L14" s="202"/>
      <c r="M14" s="202"/>
      <c r="N14" s="112" t="s">
        <v>65</v>
      </c>
      <c r="O14" s="107" t="s">
        <v>81</v>
      </c>
      <c r="P14" s="203" t="s">
        <v>82</v>
      </c>
      <c r="Q14" s="259" t="s">
        <v>83</v>
      </c>
      <c r="R14" s="242" t="s">
        <v>84</v>
      </c>
      <c r="S14" s="242" t="s">
        <v>85</v>
      </c>
      <c r="T14" s="157" t="s">
        <v>86</v>
      </c>
      <c r="U14" s="65"/>
    </row>
    <row r="15" spans="1:21" s="5" customFormat="1" ht="114" customHeight="1">
      <c r="A15" s="53">
        <v>7</v>
      </c>
      <c r="B15" s="68" t="s">
        <v>28</v>
      </c>
      <c r="C15" s="69" t="s">
        <v>29</v>
      </c>
      <c r="D15" s="70" t="s">
        <v>87</v>
      </c>
      <c r="E15" s="74" t="s">
        <v>88</v>
      </c>
      <c r="F15" s="75">
        <v>80</v>
      </c>
      <c r="G15" s="73" t="s">
        <v>63</v>
      </c>
      <c r="H15" s="73" t="s">
        <v>89</v>
      </c>
      <c r="I15" s="204">
        <v>80</v>
      </c>
      <c r="J15" s="198"/>
      <c r="K15" s="202">
        <v>80</v>
      </c>
      <c r="L15" s="202"/>
      <c r="M15" s="202"/>
      <c r="N15" s="112" t="s">
        <v>65</v>
      </c>
      <c r="O15" s="107" t="s">
        <v>90</v>
      </c>
      <c r="P15" s="203" t="s">
        <v>91</v>
      </c>
      <c r="Q15" s="203" t="s">
        <v>92</v>
      </c>
      <c r="R15" s="242" t="s">
        <v>93</v>
      </c>
      <c r="S15" s="242" t="s">
        <v>94</v>
      </c>
      <c r="T15" s="242" t="s">
        <v>95</v>
      </c>
      <c r="U15" s="65"/>
    </row>
    <row r="16" spans="1:21" s="5" customFormat="1" ht="79.5" customHeight="1">
      <c r="A16" s="53">
        <v>8</v>
      </c>
      <c r="B16" s="68" t="s">
        <v>28</v>
      </c>
      <c r="C16" s="69" t="s">
        <v>29</v>
      </c>
      <c r="D16" s="70" t="s">
        <v>96</v>
      </c>
      <c r="E16" s="71" t="s">
        <v>97</v>
      </c>
      <c r="F16" s="75">
        <v>78</v>
      </c>
      <c r="G16" s="73" t="s">
        <v>98</v>
      </c>
      <c r="H16" s="73" t="s">
        <v>99</v>
      </c>
      <c r="I16" s="204">
        <v>78</v>
      </c>
      <c r="J16" s="198"/>
      <c r="K16" s="202">
        <v>78</v>
      </c>
      <c r="L16" s="202"/>
      <c r="M16" s="202"/>
      <c r="N16" s="112" t="s">
        <v>100</v>
      </c>
      <c r="O16" s="107" t="s">
        <v>101</v>
      </c>
      <c r="P16" s="203" t="s">
        <v>102</v>
      </c>
      <c r="Q16" s="203" t="s">
        <v>103</v>
      </c>
      <c r="R16" s="242" t="s">
        <v>104</v>
      </c>
      <c r="S16" s="242" t="s">
        <v>105</v>
      </c>
      <c r="T16" s="157" t="s">
        <v>106</v>
      </c>
      <c r="U16" s="65"/>
    </row>
    <row r="17" spans="1:21" s="5" customFormat="1" ht="91.5" customHeight="1">
      <c r="A17" s="53">
        <v>9</v>
      </c>
      <c r="B17" s="68" t="s">
        <v>28</v>
      </c>
      <c r="C17" s="69" t="s">
        <v>29</v>
      </c>
      <c r="D17" s="70" t="s">
        <v>107</v>
      </c>
      <c r="E17" s="71" t="s">
        <v>108</v>
      </c>
      <c r="F17" s="75">
        <v>180</v>
      </c>
      <c r="G17" s="73" t="s">
        <v>63</v>
      </c>
      <c r="H17" s="73" t="s">
        <v>109</v>
      </c>
      <c r="I17" s="204">
        <v>180</v>
      </c>
      <c r="J17" s="198"/>
      <c r="K17" s="202">
        <v>180</v>
      </c>
      <c r="L17" s="202"/>
      <c r="M17" s="202"/>
      <c r="N17" s="112" t="s">
        <v>65</v>
      </c>
      <c r="O17" s="107" t="s">
        <v>66</v>
      </c>
      <c r="P17" s="203" t="s">
        <v>74</v>
      </c>
      <c r="Q17" s="260" t="s">
        <v>110</v>
      </c>
      <c r="R17" s="261" t="s">
        <v>111</v>
      </c>
      <c r="S17" s="261" t="s">
        <v>112</v>
      </c>
      <c r="T17" s="262" t="s">
        <v>39</v>
      </c>
      <c r="U17" s="65"/>
    </row>
    <row r="18" spans="1:21" s="6" customFormat="1" ht="114" customHeight="1">
      <c r="A18" s="53">
        <v>10</v>
      </c>
      <c r="B18" s="68" t="s">
        <v>28</v>
      </c>
      <c r="C18" s="69" t="s">
        <v>29</v>
      </c>
      <c r="D18" s="70" t="s">
        <v>113</v>
      </c>
      <c r="E18" s="71" t="s">
        <v>114</v>
      </c>
      <c r="F18" s="75">
        <v>120</v>
      </c>
      <c r="G18" s="73" t="s">
        <v>63</v>
      </c>
      <c r="H18" s="73" t="s">
        <v>115</v>
      </c>
      <c r="I18" s="204">
        <v>120</v>
      </c>
      <c r="J18" s="198"/>
      <c r="K18" s="202">
        <v>120</v>
      </c>
      <c r="L18" s="202"/>
      <c r="M18" s="202"/>
      <c r="N18" s="112" t="s">
        <v>65</v>
      </c>
      <c r="O18" s="107" t="s">
        <v>66</v>
      </c>
      <c r="P18" s="203" t="s">
        <v>74</v>
      </c>
      <c r="Q18" s="260" t="s">
        <v>110</v>
      </c>
      <c r="R18" s="261" t="s">
        <v>116</v>
      </c>
      <c r="S18" s="261" t="s">
        <v>117</v>
      </c>
      <c r="T18" s="262" t="s">
        <v>39</v>
      </c>
      <c r="U18" s="65"/>
    </row>
    <row r="19" spans="1:21" s="5" customFormat="1" ht="96" customHeight="1">
      <c r="A19" s="53">
        <v>11</v>
      </c>
      <c r="B19" s="68" t="s">
        <v>28</v>
      </c>
      <c r="C19" s="69" t="s">
        <v>29</v>
      </c>
      <c r="D19" s="70" t="s">
        <v>118</v>
      </c>
      <c r="E19" s="71" t="s">
        <v>119</v>
      </c>
      <c r="F19" s="75">
        <v>60</v>
      </c>
      <c r="G19" s="73" t="s">
        <v>42</v>
      </c>
      <c r="H19" s="73" t="s">
        <v>120</v>
      </c>
      <c r="I19" s="204">
        <v>60</v>
      </c>
      <c r="J19" s="198"/>
      <c r="K19" s="202">
        <v>60</v>
      </c>
      <c r="L19" s="202"/>
      <c r="M19" s="202"/>
      <c r="N19" s="112" t="s">
        <v>121</v>
      </c>
      <c r="O19" s="107" t="s">
        <v>66</v>
      </c>
      <c r="P19" s="203" t="s">
        <v>74</v>
      </c>
      <c r="Q19" s="260" t="s">
        <v>110</v>
      </c>
      <c r="R19" s="261" t="s">
        <v>116</v>
      </c>
      <c r="S19" s="261" t="s">
        <v>117</v>
      </c>
      <c r="T19" s="262" t="s">
        <v>39</v>
      </c>
      <c r="U19" s="65"/>
    </row>
    <row r="20" spans="1:21" s="7" customFormat="1" ht="121.5" customHeight="1">
      <c r="A20" s="76">
        <v>12</v>
      </c>
      <c r="B20" s="54" t="s">
        <v>28</v>
      </c>
      <c r="C20" s="77" t="s">
        <v>29</v>
      </c>
      <c r="D20" s="78" t="s">
        <v>122</v>
      </c>
      <c r="E20" s="79" t="s">
        <v>123</v>
      </c>
      <c r="F20" s="80">
        <v>300</v>
      </c>
      <c r="G20" s="59" t="s">
        <v>124</v>
      </c>
      <c r="H20" s="81" t="s">
        <v>125</v>
      </c>
      <c r="I20" s="58">
        <v>300</v>
      </c>
      <c r="J20" s="59"/>
      <c r="K20" s="59"/>
      <c r="L20" s="59">
        <v>300</v>
      </c>
      <c r="M20" s="59"/>
      <c r="N20" s="59" t="s">
        <v>126</v>
      </c>
      <c r="O20" s="97" t="s">
        <v>127</v>
      </c>
      <c r="P20" s="78" t="s">
        <v>128</v>
      </c>
      <c r="Q20" s="263" t="s">
        <v>111</v>
      </c>
      <c r="R20" s="263" t="s">
        <v>129</v>
      </c>
      <c r="S20" s="263" t="s">
        <v>130</v>
      </c>
      <c r="T20" s="263" t="s">
        <v>131</v>
      </c>
      <c r="U20" s="264"/>
    </row>
    <row r="21" spans="1:21" s="8" customFormat="1" ht="192.75" customHeight="1">
      <c r="A21" s="76">
        <v>13</v>
      </c>
      <c r="B21" s="82" t="s">
        <v>28</v>
      </c>
      <c r="C21" s="83" t="s">
        <v>29</v>
      </c>
      <c r="D21" s="84" t="s">
        <v>132</v>
      </c>
      <c r="E21" s="85" t="s">
        <v>133</v>
      </c>
      <c r="F21" s="86">
        <v>300</v>
      </c>
      <c r="G21" s="87" t="s">
        <v>134</v>
      </c>
      <c r="H21" s="88" t="s">
        <v>135</v>
      </c>
      <c r="I21" s="87">
        <v>300</v>
      </c>
      <c r="J21" s="87">
        <v>100</v>
      </c>
      <c r="K21" s="87">
        <v>100</v>
      </c>
      <c r="L21" s="87">
        <v>100</v>
      </c>
      <c r="M21" s="87"/>
      <c r="N21" s="87" t="s">
        <v>136</v>
      </c>
      <c r="O21" s="82" t="s">
        <v>137</v>
      </c>
      <c r="P21" s="205" t="s">
        <v>138</v>
      </c>
      <c r="Q21" s="265" t="s">
        <v>111</v>
      </c>
      <c r="R21" s="265" t="s">
        <v>129</v>
      </c>
      <c r="S21" s="265" t="s">
        <v>130</v>
      </c>
      <c r="T21" s="265" t="s">
        <v>131</v>
      </c>
      <c r="U21" s="266"/>
    </row>
    <row r="22" spans="1:21" s="7" customFormat="1" ht="172.5" customHeight="1">
      <c r="A22" s="76">
        <v>14</v>
      </c>
      <c r="B22" s="63" t="s">
        <v>28</v>
      </c>
      <c r="C22" s="55" t="s">
        <v>29</v>
      </c>
      <c r="D22" s="78" t="s">
        <v>139</v>
      </c>
      <c r="E22" s="66" t="s">
        <v>140</v>
      </c>
      <c r="F22" s="62">
        <v>300</v>
      </c>
      <c r="G22" s="66" t="s">
        <v>141</v>
      </c>
      <c r="H22" s="89" t="s">
        <v>142</v>
      </c>
      <c r="I22" s="62">
        <v>300</v>
      </c>
      <c r="J22" s="66">
        <v>300</v>
      </c>
      <c r="K22" s="66"/>
      <c r="L22" s="66"/>
      <c r="M22" s="66"/>
      <c r="N22" s="66" t="s">
        <v>143</v>
      </c>
      <c r="O22" s="78" t="s">
        <v>144</v>
      </c>
      <c r="P22" s="78" t="s">
        <v>145</v>
      </c>
      <c r="Q22" s="267" t="s">
        <v>111</v>
      </c>
      <c r="R22" s="267" t="s">
        <v>146</v>
      </c>
      <c r="S22" s="268" t="s">
        <v>130</v>
      </c>
      <c r="T22" s="267" t="s">
        <v>131</v>
      </c>
      <c r="U22" s="264"/>
    </row>
    <row r="23" spans="1:21" s="8" customFormat="1" ht="192.75" customHeight="1">
      <c r="A23" s="76">
        <v>15</v>
      </c>
      <c r="B23" s="90" t="s">
        <v>28</v>
      </c>
      <c r="C23" s="91" t="s">
        <v>29</v>
      </c>
      <c r="D23" s="92" t="s">
        <v>147</v>
      </c>
      <c r="E23" s="93" t="s">
        <v>148</v>
      </c>
      <c r="F23" s="94">
        <v>300</v>
      </c>
      <c r="G23" s="95" t="s">
        <v>42</v>
      </c>
      <c r="H23" s="96" t="s">
        <v>149</v>
      </c>
      <c r="I23" s="95">
        <v>300</v>
      </c>
      <c r="J23" s="95">
        <v>300</v>
      </c>
      <c r="K23" s="95"/>
      <c r="L23" s="95"/>
      <c r="M23" s="95"/>
      <c r="N23" s="95" t="s">
        <v>150</v>
      </c>
      <c r="O23" s="90" t="s">
        <v>151</v>
      </c>
      <c r="P23" s="90" t="s">
        <v>152</v>
      </c>
      <c r="Q23" s="269" t="s">
        <v>111</v>
      </c>
      <c r="R23" s="269" t="s">
        <v>146</v>
      </c>
      <c r="S23" s="270" t="s">
        <v>130</v>
      </c>
      <c r="T23" s="269" t="s">
        <v>131</v>
      </c>
      <c r="U23" s="271"/>
    </row>
    <row r="24" spans="1:21" s="8" customFormat="1" ht="114.75" customHeight="1">
      <c r="A24" s="76">
        <v>16</v>
      </c>
      <c r="B24" s="54" t="s">
        <v>28</v>
      </c>
      <c r="C24" s="55" t="s">
        <v>29</v>
      </c>
      <c r="D24" s="97" t="s">
        <v>153</v>
      </c>
      <c r="E24" s="59" t="s">
        <v>154</v>
      </c>
      <c r="F24" s="58">
        <v>300</v>
      </c>
      <c r="G24" s="59" t="s">
        <v>155</v>
      </c>
      <c r="H24" s="60" t="s">
        <v>156</v>
      </c>
      <c r="I24" s="58">
        <v>300</v>
      </c>
      <c r="J24" s="59">
        <v>300</v>
      </c>
      <c r="K24" s="59"/>
      <c r="L24" s="59"/>
      <c r="M24" s="59"/>
      <c r="N24" s="59" t="s">
        <v>157</v>
      </c>
      <c r="O24" s="97" t="s">
        <v>158</v>
      </c>
      <c r="P24" s="78" t="s">
        <v>145</v>
      </c>
      <c r="Q24" s="272" t="s">
        <v>111</v>
      </c>
      <c r="R24" s="272" t="s">
        <v>146</v>
      </c>
      <c r="S24" s="273" t="s">
        <v>130</v>
      </c>
      <c r="T24" s="272" t="s">
        <v>131</v>
      </c>
      <c r="U24" s="271"/>
    </row>
    <row r="25" spans="1:21" s="9" customFormat="1" ht="168.75" customHeight="1">
      <c r="A25" s="76">
        <v>17</v>
      </c>
      <c r="B25" s="98" t="s">
        <v>28</v>
      </c>
      <c r="C25" s="73" t="s">
        <v>29</v>
      </c>
      <c r="D25" s="98" t="s">
        <v>159</v>
      </c>
      <c r="E25" s="99" t="s">
        <v>160</v>
      </c>
      <c r="F25" s="99">
        <v>300</v>
      </c>
      <c r="G25" s="99" t="s">
        <v>161</v>
      </c>
      <c r="H25" s="100" t="s">
        <v>162</v>
      </c>
      <c r="I25" s="99">
        <v>300</v>
      </c>
      <c r="J25" s="99"/>
      <c r="K25" s="99">
        <v>300</v>
      </c>
      <c r="L25" s="99"/>
      <c r="M25" s="99"/>
      <c r="N25" s="99" t="s">
        <v>163</v>
      </c>
      <c r="O25" s="98" t="s">
        <v>164</v>
      </c>
      <c r="P25" s="206" t="s">
        <v>152</v>
      </c>
      <c r="Q25" s="274" t="s">
        <v>111</v>
      </c>
      <c r="R25" s="274" t="s">
        <v>146</v>
      </c>
      <c r="S25" s="275" t="s">
        <v>130</v>
      </c>
      <c r="T25" s="274" t="s">
        <v>131</v>
      </c>
      <c r="U25" s="98"/>
    </row>
    <row r="26" spans="1:21" s="7" customFormat="1" ht="177.75" customHeight="1">
      <c r="A26" s="76">
        <v>18</v>
      </c>
      <c r="B26" s="54" t="s">
        <v>28</v>
      </c>
      <c r="C26" s="55" t="s">
        <v>29</v>
      </c>
      <c r="D26" s="97" t="s">
        <v>165</v>
      </c>
      <c r="E26" s="59" t="s">
        <v>166</v>
      </c>
      <c r="F26" s="58">
        <v>300</v>
      </c>
      <c r="G26" s="59" t="s">
        <v>167</v>
      </c>
      <c r="H26" s="60" t="s">
        <v>168</v>
      </c>
      <c r="I26" s="58">
        <v>300</v>
      </c>
      <c r="J26" s="59"/>
      <c r="K26" s="59">
        <v>300</v>
      </c>
      <c r="L26" s="59"/>
      <c r="M26" s="59"/>
      <c r="N26" s="59" t="s">
        <v>169</v>
      </c>
      <c r="O26" s="207" t="s">
        <v>170</v>
      </c>
      <c r="P26" s="78" t="s">
        <v>152</v>
      </c>
      <c r="Q26" s="276" t="s">
        <v>111</v>
      </c>
      <c r="R26" s="276" t="s">
        <v>129</v>
      </c>
      <c r="S26" s="276" t="s">
        <v>130</v>
      </c>
      <c r="T26" s="276" t="s">
        <v>131</v>
      </c>
      <c r="U26" s="266"/>
    </row>
    <row r="27" spans="1:21" s="10" customFormat="1" ht="177.75" customHeight="1">
      <c r="A27" s="101">
        <v>19</v>
      </c>
      <c r="B27" s="102" t="s">
        <v>28</v>
      </c>
      <c r="C27" s="103" t="s">
        <v>29</v>
      </c>
      <c r="D27" s="102" t="s">
        <v>171</v>
      </c>
      <c r="E27" s="104" t="s">
        <v>172</v>
      </c>
      <c r="F27" s="104">
        <v>300</v>
      </c>
      <c r="G27" s="104" t="s">
        <v>79</v>
      </c>
      <c r="H27" s="105" t="s">
        <v>173</v>
      </c>
      <c r="I27" s="104">
        <v>300</v>
      </c>
      <c r="J27" s="104"/>
      <c r="K27" s="104">
        <v>300</v>
      </c>
      <c r="L27" s="104"/>
      <c r="M27" s="104"/>
      <c r="N27" s="104" t="s">
        <v>174</v>
      </c>
      <c r="O27" s="102" t="s">
        <v>175</v>
      </c>
      <c r="P27" s="208" t="s">
        <v>176</v>
      </c>
      <c r="Q27" s="277" t="s">
        <v>111</v>
      </c>
      <c r="R27" s="277" t="s">
        <v>146</v>
      </c>
      <c r="S27" s="278" t="s">
        <v>130</v>
      </c>
      <c r="T27" s="277" t="s">
        <v>131</v>
      </c>
      <c r="U27" s="279"/>
    </row>
    <row r="28" spans="1:21" s="4" customFormat="1" ht="133.5" customHeight="1">
      <c r="A28" s="53">
        <v>20</v>
      </c>
      <c r="B28" s="106" t="s">
        <v>28</v>
      </c>
      <c r="C28" s="69" t="s">
        <v>29</v>
      </c>
      <c r="D28" s="71" t="s">
        <v>177</v>
      </c>
      <c r="E28" s="107" t="s">
        <v>178</v>
      </c>
      <c r="F28" s="108" t="s">
        <v>179</v>
      </c>
      <c r="G28" s="109" t="s">
        <v>42</v>
      </c>
      <c r="H28" s="110" t="s">
        <v>180</v>
      </c>
      <c r="I28" s="142">
        <v>80</v>
      </c>
      <c r="J28" s="209">
        <v>80</v>
      </c>
      <c r="K28" s="202"/>
      <c r="L28" s="202"/>
      <c r="M28" s="202"/>
      <c r="N28" s="65" t="s">
        <v>44</v>
      </c>
      <c r="O28" s="107" t="s">
        <v>181</v>
      </c>
      <c r="P28" s="210" t="s">
        <v>182</v>
      </c>
      <c r="Q28" s="110" t="s">
        <v>129</v>
      </c>
      <c r="R28" s="110" t="s">
        <v>183</v>
      </c>
      <c r="S28" s="110" t="s">
        <v>39</v>
      </c>
      <c r="T28" s="110" t="s">
        <v>184</v>
      </c>
      <c r="U28" s="258"/>
    </row>
    <row r="29" spans="1:21" s="11" customFormat="1" ht="147" customHeight="1">
      <c r="A29" s="76">
        <v>21</v>
      </c>
      <c r="B29" s="111" t="s">
        <v>185</v>
      </c>
      <c r="C29" s="112" t="s">
        <v>29</v>
      </c>
      <c r="D29" s="113" t="s">
        <v>186</v>
      </c>
      <c r="E29" s="113" t="s">
        <v>187</v>
      </c>
      <c r="F29" s="73" t="s">
        <v>188</v>
      </c>
      <c r="G29" s="114" t="s">
        <v>189</v>
      </c>
      <c r="H29" s="114" t="s">
        <v>190</v>
      </c>
      <c r="I29" s="73">
        <v>183</v>
      </c>
      <c r="J29" s="211"/>
      <c r="K29" s="211">
        <v>183</v>
      </c>
      <c r="L29" s="211"/>
      <c r="M29" s="211"/>
      <c r="N29" s="112" t="s">
        <v>191</v>
      </c>
      <c r="O29" s="107" t="s">
        <v>192</v>
      </c>
      <c r="P29" s="212" t="s">
        <v>193</v>
      </c>
      <c r="Q29" s="280" t="s">
        <v>194</v>
      </c>
      <c r="R29" s="281" t="s">
        <v>195</v>
      </c>
      <c r="S29" s="281" t="s">
        <v>196</v>
      </c>
      <c r="T29" s="282" t="s">
        <v>196</v>
      </c>
      <c r="U29" s="283" t="s">
        <v>197</v>
      </c>
    </row>
    <row r="30" spans="1:21" s="4" customFormat="1" ht="133.5" customHeight="1">
      <c r="A30" s="53">
        <v>22</v>
      </c>
      <c r="B30" s="115" t="s">
        <v>198</v>
      </c>
      <c r="C30" s="116" t="s">
        <v>29</v>
      </c>
      <c r="D30" s="117" t="s">
        <v>199</v>
      </c>
      <c r="E30" s="118" t="s">
        <v>200</v>
      </c>
      <c r="F30" s="119">
        <v>345</v>
      </c>
      <c r="G30" s="109" t="s">
        <v>201</v>
      </c>
      <c r="H30" s="120" t="s">
        <v>202</v>
      </c>
      <c r="I30" s="119">
        <v>345</v>
      </c>
      <c r="J30" s="213">
        <v>68.3</v>
      </c>
      <c r="K30" s="213"/>
      <c r="L30" s="213">
        <v>276.7</v>
      </c>
      <c r="M30" s="213"/>
      <c r="N30" s="65" t="s">
        <v>203</v>
      </c>
      <c r="O30" s="107" t="s">
        <v>204</v>
      </c>
      <c r="P30" s="120" t="s">
        <v>205</v>
      </c>
      <c r="Q30" s="284" t="s">
        <v>206</v>
      </c>
      <c r="R30" s="142" t="s">
        <v>207</v>
      </c>
      <c r="S30" s="142" t="s">
        <v>208</v>
      </c>
      <c r="T30" s="285" t="s">
        <v>209</v>
      </c>
      <c r="U30" s="286"/>
    </row>
    <row r="31" spans="1:21" s="11" customFormat="1" ht="168" customHeight="1">
      <c r="A31" s="76">
        <v>23</v>
      </c>
      <c r="B31" s="121" t="s">
        <v>198</v>
      </c>
      <c r="C31" s="122" t="s">
        <v>29</v>
      </c>
      <c r="D31" s="123" t="s">
        <v>210</v>
      </c>
      <c r="E31" s="124" t="s">
        <v>211</v>
      </c>
      <c r="F31" s="125"/>
      <c r="G31" s="125" t="s">
        <v>212</v>
      </c>
      <c r="H31" s="126"/>
      <c r="I31" s="214">
        <v>370</v>
      </c>
      <c r="J31" s="215">
        <v>370</v>
      </c>
      <c r="K31" s="215"/>
      <c r="L31" s="215"/>
      <c r="M31" s="215"/>
      <c r="N31" s="216" t="s">
        <v>44</v>
      </c>
      <c r="O31" s="124" t="s">
        <v>213</v>
      </c>
      <c r="P31" s="210" t="s">
        <v>205</v>
      </c>
      <c r="Q31" s="287" t="s">
        <v>57</v>
      </c>
      <c r="R31" s="287" t="s">
        <v>214</v>
      </c>
      <c r="S31" s="288" t="s">
        <v>130</v>
      </c>
      <c r="T31" s="288" t="s">
        <v>39</v>
      </c>
      <c r="U31" s="126"/>
    </row>
    <row r="32" spans="1:21" s="4" customFormat="1" ht="138" customHeight="1">
      <c r="A32" s="53">
        <v>24</v>
      </c>
      <c r="B32" s="115" t="s">
        <v>198</v>
      </c>
      <c r="C32" s="116" t="s">
        <v>29</v>
      </c>
      <c r="D32" s="117" t="s">
        <v>215</v>
      </c>
      <c r="E32" s="118" t="s">
        <v>216</v>
      </c>
      <c r="F32" s="73"/>
      <c r="G32" s="109" t="s">
        <v>217</v>
      </c>
      <c r="H32" s="127"/>
      <c r="I32" s="119">
        <v>900</v>
      </c>
      <c r="J32" s="213">
        <v>900</v>
      </c>
      <c r="K32" s="213"/>
      <c r="L32" s="213"/>
      <c r="M32" s="217"/>
      <c r="N32" s="65" t="s">
        <v>218</v>
      </c>
      <c r="O32" s="107" t="s">
        <v>219</v>
      </c>
      <c r="P32" s="120" t="s">
        <v>205</v>
      </c>
      <c r="Q32" s="284" t="s">
        <v>220</v>
      </c>
      <c r="R32" s="142" t="s">
        <v>214</v>
      </c>
      <c r="S32" s="142" t="s">
        <v>221</v>
      </c>
      <c r="T32" s="285" t="s">
        <v>209</v>
      </c>
      <c r="U32" s="286"/>
    </row>
    <row r="33" spans="1:21" s="4" customFormat="1" ht="133.5" customHeight="1">
      <c r="A33" s="53">
        <v>25</v>
      </c>
      <c r="B33" s="128" t="s">
        <v>198</v>
      </c>
      <c r="C33" s="129" t="s">
        <v>29</v>
      </c>
      <c r="D33" s="130" t="s">
        <v>222</v>
      </c>
      <c r="E33" s="131" t="s">
        <v>223</v>
      </c>
      <c r="F33" s="132"/>
      <c r="G33" s="133" t="s">
        <v>224</v>
      </c>
      <c r="H33" s="134" t="s">
        <v>225</v>
      </c>
      <c r="I33" s="218">
        <v>337</v>
      </c>
      <c r="J33" s="219">
        <v>337</v>
      </c>
      <c r="K33" s="219"/>
      <c r="L33" s="219"/>
      <c r="M33" s="220"/>
      <c r="N33" s="221" t="s">
        <v>226</v>
      </c>
      <c r="O33" s="222" t="s">
        <v>227</v>
      </c>
      <c r="P33" s="134" t="s">
        <v>205</v>
      </c>
      <c r="Q33" s="289" t="s">
        <v>228</v>
      </c>
      <c r="R33" s="290" t="s">
        <v>229</v>
      </c>
      <c r="S33" s="290" t="s">
        <v>230</v>
      </c>
      <c r="T33" s="291" t="s">
        <v>231</v>
      </c>
      <c r="U33" s="258"/>
    </row>
    <row r="34" spans="1:21" s="4" customFormat="1" ht="225" customHeight="1">
      <c r="A34" s="53">
        <v>26</v>
      </c>
      <c r="B34" s="115" t="s">
        <v>198</v>
      </c>
      <c r="C34" s="116" t="s">
        <v>29</v>
      </c>
      <c r="D34" s="117" t="s">
        <v>232</v>
      </c>
      <c r="E34" s="118" t="s">
        <v>233</v>
      </c>
      <c r="F34" s="73"/>
      <c r="G34" s="109" t="s">
        <v>201</v>
      </c>
      <c r="H34" s="135" t="s">
        <v>234</v>
      </c>
      <c r="I34" s="119">
        <v>555</v>
      </c>
      <c r="J34" s="213">
        <v>555</v>
      </c>
      <c r="K34" s="213"/>
      <c r="L34" s="213"/>
      <c r="M34" s="213"/>
      <c r="N34" s="65" t="s">
        <v>33</v>
      </c>
      <c r="O34" s="107" t="s">
        <v>235</v>
      </c>
      <c r="P34" s="120" t="s">
        <v>205</v>
      </c>
      <c r="Q34" s="292" t="s">
        <v>236</v>
      </c>
      <c r="R34" s="292" t="s">
        <v>237</v>
      </c>
      <c r="S34" s="292" t="s">
        <v>221</v>
      </c>
      <c r="T34" s="292" t="s">
        <v>238</v>
      </c>
      <c r="U34" s="293"/>
    </row>
    <row r="35" spans="1:21" s="4" customFormat="1" ht="48.75" customHeight="1">
      <c r="A35" s="136" t="s">
        <v>239</v>
      </c>
      <c r="B35" s="137"/>
      <c r="C35" s="137"/>
      <c r="D35" s="138"/>
      <c r="E35" s="138"/>
      <c r="F35" s="137"/>
      <c r="G35" s="137"/>
      <c r="H35" s="139"/>
      <c r="I35" s="223">
        <f>SUM(I36:I56)</f>
        <v>22306.199999999997</v>
      </c>
      <c r="J35" s="223">
        <f>SUM(J36:J56)</f>
        <v>9851.869999999999</v>
      </c>
      <c r="K35" s="223">
        <f>SUM(K36:K56)</f>
        <v>2073.83</v>
      </c>
      <c r="L35" s="223">
        <f>SUM(L36:L56)</f>
        <v>2908</v>
      </c>
      <c r="M35" s="223">
        <f>SUM(M36:M56)</f>
        <v>7472.5</v>
      </c>
      <c r="N35" s="224"/>
      <c r="O35" s="225"/>
      <c r="P35" s="226"/>
      <c r="Q35" s="294"/>
      <c r="R35" s="294"/>
      <c r="S35" s="294"/>
      <c r="T35" s="294"/>
      <c r="U35" s="258"/>
    </row>
    <row r="36" spans="1:21" s="12" customFormat="1" ht="220.5" customHeight="1">
      <c r="A36" s="140">
        <v>1</v>
      </c>
      <c r="B36" s="115" t="s">
        <v>28</v>
      </c>
      <c r="C36" s="116" t="s">
        <v>240</v>
      </c>
      <c r="D36" s="107" t="s">
        <v>241</v>
      </c>
      <c r="E36" s="107" t="s">
        <v>242</v>
      </c>
      <c r="F36" s="141"/>
      <c r="G36" s="142" t="s">
        <v>243</v>
      </c>
      <c r="H36" s="141"/>
      <c r="I36" s="145">
        <v>6000</v>
      </c>
      <c r="J36" s="227">
        <v>1727.17</v>
      </c>
      <c r="K36" s="228">
        <v>964.83</v>
      </c>
      <c r="L36" s="227">
        <v>2708</v>
      </c>
      <c r="M36" s="227">
        <v>600</v>
      </c>
      <c r="N36" s="143" t="s">
        <v>244</v>
      </c>
      <c r="O36" s="229" t="s">
        <v>245</v>
      </c>
      <c r="P36" s="116" t="s">
        <v>246</v>
      </c>
      <c r="Q36" s="295" t="s">
        <v>247</v>
      </c>
      <c r="R36" s="295" t="s">
        <v>231</v>
      </c>
      <c r="S36" s="295" t="s">
        <v>248</v>
      </c>
      <c r="T36" s="295" t="s">
        <v>248</v>
      </c>
      <c r="U36" s="141"/>
    </row>
    <row r="37" spans="1:21" s="4" customFormat="1" ht="138" customHeight="1">
      <c r="A37" s="140">
        <v>2</v>
      </c>
      <c r="B37" s="115" t="s">
        <v>28</v>
      </c>
      <c r="C37" s="143" t="s">
        <v>240</v>
      </c>
      <c r="D37" s="107" t="s">
        <v>249</v>
      </c>
      <c r="E37" s="144" t="s">
        <v>250</v>
      </c>
      <c r="F37" s="145">
        <v>2010</v>
      </c>
      <c r="G37" s="146" t="s">
        <v>251</v>
      </c>
      <c r="H37" s="147"/>
      <c r="I37" s="145">
        <v>2010</v>
      </c>
      <c r="J37" s="227">
        <v>500</v>
      </c>
      <c r="K37" s="228"/>
      <c r="L37" s="230"/>
      <c r="M37" s="227">
        <v>1510</v>
      </c>
      <c r="N37" s="143" t="s">
        <v>44</v>
      </c>
      <c r="O37" s="118" t="s">
        <v>252</v>
      </c>
      <c r="P37" s="200" t="s">
        <v>253</v>
      </c>
      <c r="Q37" s="115" t="s">
        <v>254</v>
      </c>
      <c r="R37" s="115" t="s">
        <v>255</v>
      </c>
      <c r="S37" s="115" t="s">
        <v>256</v>
      </c>
      <c r="T37" s="115" t="s">
        <v>257</v>
      </c>
      <c r="U37" s="296"/>
    </row>
    <row r="38" spans="1:21" s="2" customFormat="1" ht="99.75" customHeight="1">
      <c r="A38" s="140">
        <v>3</v>
      </c>
      <c r="B38" s="115" t="s">
        <v>28</v>
      </c>
      <c r="C38" s="143" t="s">
        <v>240</v>
      </c>
      <c r="D38" s="107" t="s">
        <v>258</v>
      </c>
      <c r="E38" s="144" t="s">
        <v>259</v>
      </c>
      <c r="F38" s="148">
        <v>1300</v>
      </c>
      <c r="G38" s="149" t="s">
        <v>260</v>
      </c>
      <c r="H38" s="150"/>
      <c r="I38" s="148">
        <v>1300</v>
      </c>
      <c r="J38" s="231">
        <v>1300</v>
      </c>
      <c r="K38" s="231"/>
      <c r="L38" s="232"/>
      <c r="M38" s="232"/>
      <c r="N38" s="233" t="s">
        <v>44</v>
      </c>
      <c r="O38" s="234" t="s">
        <v>261</v>
      </c>
      <c r="P38" s="235" t="s">
        <v>262</v>
      </c>
      <c r="Q38" s="297" t="s">
        <v>231</v>
      </c>
      <c r="R38" s="297" t="s">
        <v>263</v>
      </c>
      <c r="S38" s="297" t="s">
        <v>264</v>
      </c>
      <c r="T38" s="298" t="s">
        <v>130</v>
      </c>
      <c r="U38" s="299"/>
    </row>
    <row r="39" spans="1:21" s="13" customFormat="1" ht="73.5" customHeight="1">
      <c r="A39" s="140">
        <v>4</v>
      </c>
      <c r="B39" s="143" t="s">
        <v>28</v>
      </c>
      <c r="C39" s="143" t="s">
        <v>240</v>
      </c>
      <c r="D39" s="107" t="s">
        <v>265</v>
      </c>
      <c r="E39" s="144" t="s">
        <v>266</v>
      </c>
      <c r="F39" s="151">
        <v>80</v>
      </c>
      <c r="G39" s="152" t="s">
        <v>267</v>
      </c>
      <c r="H39" s="151" t="s">
        <v>268</v>
      </c>
      <c r="I39" s="151">
        <v>80</v>
      </c>
      <c r="J39" s="236">
        <v>48.5</v>
      </c>
      <c r="K39" s="236">
        <v>29</v>
      </c>
      <c r="L39" s="236"/>
      <c r="M39" s="236">
        <v>2.5</v>
      </c>
      <c r="N39" s="233" t="s">
        <v>269</v>
      </c>
      <c r="O39" s="237" t="s">
        <v>270</v>
      </c>
      <c r="P39" s="233" t="s">
        <v>271</v>
      </c>
      <c r="Q39" s="233" t="s">
        <v>272</v>
      </c>
      <c r="R39" s="233" t="s">
        <v>273</v>
      </c>
      <c r="S39" s="233" t="s">
        <v>274</v>
      </c>
      <c r="T39" s="300" t="s">
        <v>263</v>
      </c>
      <c r="U39" s="151"/>
    </row>
    <row r="40" spans="1:21" s="11" customFormat="1" ht="57.75" customHeight="1">
      <c r="A40" s="153">
        <v>5</v>
      </c>
      <c r="B40" s="106" t="s">
        <v>28</v>
      </c>
      <c r="C40" s="69" t="s">
        <v>240</v>
      </c>
      <c r="D40" s="117" t="s">
        <v>275</v>
      </c>
      <c r="E40" s="118" t="s">
        <v>276</v>
      </c>
      <c r="F40" s="154">
        <v>200</v>
      </c>
      <c r="G40" s="109" t="s">
        <v>277</v>
      </c>
      <c r="H40" s="155"/>
      <c r="I40" s="154">
        <v>200</v>
      </c>
      <c r="J40" s="202">
        <v>200</v>
      </c>
      <c r="K40" s="202"/>
      <c r="L40" s="202"/>
      <c r="M40" s="202"/>
      <c r="N40" s="65" t="s">
        <v>203</v>
      </c>
      <c r="O40" s="107" t="s">
        <v>278</v>
      </c>
      <c r="P40" s="109" t="s">
        <v>279</v>
      </c>
      <c r="Q40" s="301"/>
      <c r="R40" s="281" t="s">
        <v>84</v>
      </c>
      <c r="S40" s="281" t="s">
        <v>39</v>
      </c>
      <c r="T40" s="282" t="s">
        <v>196</v>
      </c>
      <c r="U40" s="109" t="s">
        <v>197</v>
      </c>
    </row>
    <row r="41" spans="1:21" s="14" customFormat="1" ht="60">
      <c r="A41" s="140">
        <v>6</v>
      </c>
      <c r="B41" s="106" t="s">
        <v>28</v>
      </c>
      <c r="C41" s="69" t="s">
        <v>240</v>
      </c>
      <c r="D41" s="107" t="s">
        <v>280</v>
      </c>
      <c r="E41" s="107" t="s">
        <v>281</v>
      </c>
      <c r="F41" s="156">
        <v>202</v>
      </c>
      <c r="G41" s="109" t="s">
        <v>277</v>
      </c>
      <c r="H41" s="155"/>
      <c r="I41" s="209">
        <v>202</v>
      </c>
      <c r="J41" s="238">
        <v>202</v>
      </c>
      <c r="K41" s="202"/>
      <c r="L41" s="202"/>
      <c r="M41" s="202"/>
      <c r="N41" s="65" t="s">
        <v>203</v>
      </c>
      <c r="O41" s="73" t="s">
        <v>282</v>
      </c>
      <c r="P41" s="203" t="s">
        <v>283</v>
      </c>
      <c r="Q41" s="302"/>
      <c r="R41" s="159" t="s">
        <v>256</v>
      </c>
      <c r="S41" s="159" t="s">
        <v>284</v>
      </c>
      <c r="T41" s="301"/>
      <c r="U41" s="109" t="s">
        <v>197</v>
      </c>
    </row>
    <row r="42" spans="1:21" s="14" customFormat="1" ht="60">
      <c r="A42" s="140">
        <v>7</v>
      </c>
      <c r="B42" s="106" t="s">
        <v>28</v>
      </c>
      <c r="C42" s="69" t="s">
        <v>240</v>
      </c>
      <c r="D42" s="107" t="s">
        <v>285</v>
      </c>
      <c r="E42" s="107" t="s">
        <v>281</v>
      </c>
      <c r="F42" s="156">
        <v>198.65</v>
      </c>
      <c r="G42" s="109" t="s">
        <v>277</v>
      </c>
      <c r="H42" s="155"/>
      <c r="I42" s="209">
        <v>198.65</v>
      </c>
      <c r="J42" s="238">
        <v>198.65</v>
      </c>
      <c r="K42" s="202"/>
      <c r="L42" s="202"/>
      <c r="M42" s="202"/>
      <c r="N42" s="65" t="s">
        <v>203</v>
      </c>
      <c r="O42" s="73" t="s">
        <v>286</v>
      </c>
      <c r="P42" s="203" t="s">
        <v>283</v>
      </c>
      <c r="Q42" s="302"/>
      <c r="R42" s="159" t="s">
        <v>287</v>
      </c>
      <c r="S42" s="159" t="s">
        <v>288</v>
      </c>
      <c r="T42" s="301"/>
      <c r="U42" s="109" t="s">
        <v>197</v>
      </c>
    </row>
    <row r="43" spans="1:21" s="14" customFormat="1" ht="63" customHeight="1">
      <c r="A43" s="140">
        <v>8</v>
      </c>
      <c r="B43" s="106" t="s">
        <v>28</v>
      </c>
      <c r="C43" s="69" t="s">
        <v>240</v>
      </c>
      <c r="D43" s="117" t="s">
        <v>289</v>
      </c>
      <c r="E43" s="118" t="s">
        <v>290</v>
      </c>
      <c r="F43" s="157">
        <v>147.55</v>
      </c>
      <c r="G43" s="109" t="s">
        <v>277</v>
      </c>
      <c r="H43" s="155"/>
      <c r="I43" s="157">
        <v>147.55</v>
      </c>
      <c r="J43" s="202">
        <v>147.55</v>
      </c>
      <c r="K43" s="202"/>
      <c r="L43" s="202"/>
      <c r="M43" s="202"/>
      <c r="N43" s="65" t="s">
        <v>203</v>
      </c>
      <c r="O43" s="118" t="s">
        <v>291</v>
      </c>
      <c r="P43" s="203" t="s">
        <v>283</v>
      </c>
      <c r="Q43" s="303"/>
      <c r="R43" s="159" t="s">
        <v>292</v>
      </c>
      <c r="S43" s="159" t="s">
        <v>130</v>
      </c>
      <c r="T43" s="109" t="s">
        <v>39</v>
      </c>
      <c r="U43" s="109" t="s">
        <v>197</v>
      </c>
    </row>
    <row r="44" spans="1:21" s="2" customFormat="1" ht="114.75" customHeight="1">
      <c r="A44" s="140">
        <v>9</v>
      </c>
      <c r="B44" s="63" t="s">
        <v>28</v>
      </c>
      <c r="C44" s="69" t="s">
        <v>240</v>
      </c>
      <c r="D44" s="61" t="s">
        <v>293</v>
      </c>
      <c r="E44" s="64" t="s">
        <v>294</v>
      </c>
      <c r="F44" s="62">
        <v>278</v>
      </c>
      <c r="G44" s="66" t="s">
        <v>295</v>
      </c>
      <c r="H44" s="66" t="s">
        <v>296</v>
      </c>
      <c r="I44" s="62">
        <v>278</v>
      </c>
      <c r="J44" s="197">
        <v>195</v>
      </c>
      <c r="K44" s="197">
        <v>83</v>
      </c>
      <c r="L44" s="197"/>
      <c r="M44" s="197"/>
      <c r="N44" s="65" t="s">
        <v>54</v>
      </c>
      <c r="O44" s="118" t="s">
        <v>297</v>
      </c>
      <c r="P44" s="200" t="s">
        <v>298</v>
      </c>
      <c r="Q44" s="66" t="s">
        <v>299</v>
      </c>
      <c r="R44" s="66" t="s">
        <v>300</v>
      </c>
      <c r="S44" s="66" t="s">
        <v>301</v>
      </c>
      <c r="T44" s="66" t="s">
        <v>302</v>
      </c>
      <c r="U44" s="304"/>
    </row>
    <row r="45" spans="1:21" s="4" customFormat="1" ht="109.5" customHeight="1">
      <c r="A45" s="140">
        <v>10</v>
      </c>
      <c r="B45" s="63" t="s">
        <v>28</v>
      </c>
      <c r="C45" s="69" t="s">
        <v>240</v>
      </c>
      <c r="D45" s="61" t="s">
        <v>303</v>
      </c>
      <c r="E45" s="61" t="s">
        <v>304</v>
      </c>
      <c r="F45" s="65">
        <v>158</v>
      </c>
      <c r="G45" s="66" t="s">
        <v>295</v>
      </c>
      <c r="H45" s="66" t="s">
        <v>296</v>
      </c>
      <c r="I45" s="65">
        <v>158</v>
      </c>
      <c r="J45" s="198">
        <v>111</v>
      </c>
      <c r="K45" s="198">
        <v>47</v>
      </c>
      <c r="L45" s="198"/>
      <c r="M45" s="198"/>
      <c r="N45" s="65" t="s">
        <v>54</v>
      </c>
      <c r="O45" s="118" t="s">
        <v>305</v>
      </c>
      <c r="P45" s="200" t="s">
        <v>306</v>
      </c>
      <c r="Q45" s="66" t="s">
        <v>299</v>
      </c>
      <c r="R45" s="66" t="s">
        <v>300</v>
      </c>
      <c r="S45" s="66" t="s">
        <v>301</v>
      </c>
      <c r="T45" s="66" t="s">
        <v>302</v>
      </c>
      <c r="U45" s="258"/>
    </row>
    <row r="46" spans="1:21" s="4" customFormat="1" ht="126.75" customHeight="1">
      <c r="A46" s="140">
        <v>11</v>
      </c>
      <c r="B46" s="63" t="s">
        <v>28</v>
      </c>
      <c r="C46" s="69" t="s">
        <v>240</v>
      </c>
      <c r="D46" s="61" t="s">
        <v>307</v>
      </c>
      <c r="E46" s="64" t="s">
        <v>308</v>
      </c>
      <c r="F46" s="65">
        <v>251</v>
      </c>
      <c r="G46" s="66" t="s">
        <v>309</v>
      </c>
      <c r="H46" s="67" t="s">
        <v>310</v>
      </c>
      <c r="I46" s="65">
        <v>251</v>
      </c>
      <c r="J46" s="198">
        <v>159.33</v>
      </c>
      <c r="K46" s="198">
        <v>91.67</v>
      </c>
      <c r="L46" s="198"/>
      <c r="M46" s="198"/>
      <c r="N46" s="65" t="s">
        <v>54</v>
      </c>
      <c r="O46" s="118" t="s">
        <v>311</v>
      </c>
      <c r="P46" s="200" t="s">
        <v>312</v>
      </c>
      <c r="Q46" s="305" t="s">
        <v>313</v>
      </c>
      <c r="R46" s="67" t="s">
        <v>314</v>
      </c>
      <c r="S46" s="67" t="s">
        <v>315</v>
      </c>
      <c r="T46" s="67" t="s">
        <v>316</v>
      </c>
      <c r="U46" s="258"/>
    </row>
    <row r="47" spans="1:21" s="11" customFormat="1" ht="117.75" customHeight="1">
      <c r="A47" s="153">
        <v>12</v>
      </c>
      <c r="B47" s="63" t="s">
        <v>28</v>
      </c>
      <c r="C47" s="69" t="s">
        <v>240</v>
      </c>
      <c r="D47" s="61" t="s">
        <v>317</v>
      </c>
      <c r="E47" s="64" t="s">
        <v>318</v>
      </c>
      <c r="F47" s="65"/>
      <c r="G47" s="66" t="s">
        <v>309</v>
      </c>
      <c r="H47" s="67" t="s">
        <v>319</v>
      </c>
      <c r="I47" s="65">
        <v>147</v>
      </c>
      <c r="J47" s="198">
        <v>61.65</v>
      </c>
      <c r="K47" s="198">
        <v>85.35</v>
      </c>
      <c r="L47" s="198"/>
      <c r="M47" s="198"/>
      <c r="N47" s="65" t="s">
        <v>54</v>
      </c>
      <c r="O47" s="118" t="s">
        <v>320</v>
      </c>
      <c r="P47" s="200" t="s">
        <v>321</v>
      </c>
      <c r="Q47" s="306" t="s">
        <v>313</v>
      </c>
      <c r="R47" s="67" t="s">
        <v>314</v>
      </c>
      <c r="S47" s="67" t="s">
        <v>315</v>
      </c>
      <c r="T47" s="67" t="s">
        <v>316</v>
      </c>
      <c r="U47" s="307"/>
    </row>
    <row r="48" spans="1:21" s="4" customFormat="1" ht="135.75" customHeight="1">
      <c r="A48" s="140">
        <v>13</v>
      </c>
      <c r="B48" s="63" t="s">
        <v>28</v>
      </c>
      <c r="C48" s="69" t="s">
        <v>240</v>
      </c>
      <c r="D48" s="61" t="s">
        <v>322</v>
      </c>
      <c r="E48" s="64" t="s">
        <v>323</v>
      </c>
      <c r="F48" s="65">
        <v>171</v>
      </c>
      <c r="G48" s="66" t="s">
        <v>309</v>
      </c>
      <c r="H48" s="67" t="s">
        <v>324</v>
      </c>
      <c r="I48" s="65">
        <v>171</v>
      </c>
      <c r="J48" s="198">
        <v>119.72</v>
      </c>
      <c r="K48" s="198">
        <v>51.28</v>
      </c>
      <c r="L48" s="198"/>
      <c r="M48" s="198"/>
      <c r="N48" s="65" t="s">
        <v>54</v>
      </c>
      <c r="O48" s="118" t="s">
        <v>325</v>
      </c>
      <c r="P48" s="200" t="s">
        <v>326</v>
      </c>
      <c r="Q48" s="305" t="s">
        <v>327</v>
      </c>
      <c r="R48" s="67" t="s">
        <v>314</v>
      </c>
      <c r="S48" s="67" t="s">
        <v>315</v>
      </c>
      <c r="T48" s="67" t="s">
        <v>316</v>
      </c>
      <c r="U48" s="258"/>
    </row>
    <row r="49" spans="1:21" s="4" customFormat="1" ht="117" customHeight="1">
      <c r="A49" s="140">
        <v>14</v>
      </c>
      <c r="B49" s="63" t="s">
        <v>28</v>
      </c>
      <c r="C49" s="69" t="s">
        <v>240</v>
      </c>
      <c r="D49" s="61" t="s">
        <v>328</v>
      </c>
      <c r="E49" s="61" t="s">
        <v>329</v>
      </c>
      <c r="F49" s="65">
        <v>773</v>
      </c>
      <c r="G49" s="66" t="s">
        <v>309</v>
      </c>
      <c r="H49" s="67" t="s">
        <v>319</v>
      </c>
      <c r="I49" s="65">
        <v>773</v>
      </c>
      <c r="J49" s="198">
        <v>541.3</v>
      </c>
      <c r="K49" s="198">
        <v>231.7</v>
      </c>
      <c r="L49" s="198"/>
      <c r="M49" s="198"/>
      <c r="N49" s="65" t="s">
        <v>54</v>
      </c>
      <c r="O49" s="118" t="s">
        <v>330</v>
      </c>
      <c r="P49" s="200" t="s">
        <v>331</v>
      </c>
      <c r="Q49" s="305" t="s">
        <v>327</v>
      </c>
      <c r="R49" s="67" t="s">
        <v>314</v>
      </c>
      <c r="S49" s="67" t="s">
        <v>315</v>
      </c>
      <c r="T49" s="67" t="s">
        <v>316</v>
      </c>
      <c r="U49" s="258"/>
    </row>
    <row r="50" spans="1:21" s="15" customFormat="1" ht="120.75" customHeight="1">
      <c r="A50" s="140">
        <v>15</v>
      </c>
      <c r="B50" s="106" t="s">
        <v>28</v>
      </c>
      <c r="C50" s="106" t="s">
        <v>240</v>
      </c>
      <c r="D50" s="158" t="s">
        <v>332</v>
      </c>
      <c r="E50" s="118" t="s">
        <v>333</v>
      </c>
      <c r="F50" s="73" t="s">
        <v>334</v>
      </c>
      <c r="G50" s="109" t="s">
        <v>98</v>
      </c>
      <c r="H50" s="159" t="s">
        <v>335</v>
      </c>
      <c r="I50" s="239">
        <v>9000</v>
      </c>
      <c r="J50" s="240">
        <v>3640</v>
      </c>
      <c r="K50" s="240"/>
      <c r="L50" s="240"/>
      <c r="M50" s="240">
        <v>5360</v>
      </c>
      <c r="N50" s="65" t="s">
        <v>336</v>
      </c>
      <c r="O50" s="107" t="s">
        <v>337</v>
      </c>
      <c r="P50" s="110" t="s">
        <v>338</v>
      </c>
      <c r="Q50" s="109" t="s">
        <v>339</v>
      </c>
      <c r="R50" s="281" t="s">
        <v>340</v>
      </c>
      <c r="S50" s="281" t="s">
        <v>341</v>
      </c>
      <c r="T50" s="282" t="s">
        <v>342</v>
      </c>
      <c r="U50" s="308"/>
    </row>
    <row r="51" spans="1:21" ht="127.5" customHeight="1">
      <c r="A51" s="140">
        <v>16</v>
      </c>
      <c r="B51" s="115" t="s">
        <v>28</v>
      </c>
      <c r="C51" s="115" t="s">
        <v>240</v>
      </c>
      <c r="D51" s="117" t="s">
        <v>343</v>
      </c>
      <c r="E51" s="118" t="s">
        <v>344</v>
      </c>
      <c r="F51" s="73" t="s">
        <v>345</v>
      </c>
      <c r="G51" s="109" t="s">
        <v>346</v>
      </c>
      <c r="H51" s="127"/>
      <c r="I51" s="119">
        <v>60</v>
      </c>
      <c r="J51" s="213">
        <v>60</v>
      </c>
      <c r="K51" s="213"/>
      <c r="L51" s="213"/>
      <c r="M51" s="213"/>
      <c r="N51" s="65" t="s">
        <v>54</v>
      </c>
      <c r="O51" s="107" t="s">
        <v>347</v>
      </c>
      <c r="P51" s="135" t="s">
        <v>348</v>
      </c>
      <c r="Q51" s="127" t="s">
        <v>194</v>
      </c>
      <c r="R51" s="281" t="s">
        <v>349</v>
      </c>
      <c r="S51" s="281" t="s">
        <v>196</v>
      </c>
      <c r="T51" s="282" t="s">
        <v>350</v>
      </c>
      <c r="U51" s="286"/>
    </row>
    <row r="52" spans="1:21" s="16" customFormat="1" ht="207" customHeight="1">
      <c r="A52" s="153">
        <v>17</v>
      </c>
      <c r="B52" s="106" t="s">
        <v>28</v>
      </c>
      <c r="C52" s="106" t="s">
        <v>240</v>
      </c>
      <c r="D52" s="117" t="s">
        <v>351</v>
      </c>
      <c r="E52" s="117" t="s">
        <v>352</v>
      </c>
      <c r="F52" s="73" t="s">
        <v>353</v>
      </c>
      <c r="G52" s="109" t="s">
        <v>354</v>
      </c>
      <c r="H52" s="109" t="s">
        <v>355</v>
      </c>
      <c r="I52" s="239">
        <v>120</v>
      </c>
      <c r="J52" s="240">
        <v>120</v>
      </c>
      <c r="K52" s="240"/>
      <c r="L52" s="240"/>
      <c r="M52" s="240"/>
      <c r="N52" s="65" t="s">
        <v>54</v>
      </c>
      <c r="O52" s="107" t="s">
        <v>356</v>
      </c>
      <c r="P52" s="109" t="s">
        <v>357</v>
      </c>
      <c r="Q52" s="159" t="s">
        <v>194</v>
      </c>
      <c r="R52" s="281" t="s">
        <v>238</v>
      </c>
      <c r="S52" s="281" t="s">
        <v>146</v>
      </c>
      <c r="T52" s="282" t="s">
        <v>129</v>
      </c>
      <c r="U52" s="309"/>
    </row>
    <row r="53" spans="1:21" s="11" customFormat="1" ht="99" customHeight="1">
      <c r="A53" s="153">
        <v>18</v>
      </c>
      <c r="B53" s="106" t="s">
        <v>28</v>
      </c>
      <c r="C53" s="106" t="s">
        <v>240</v>
      </c>
      <c r="D53" s="160" t="s">
        <v>358</v>
      </c>
      <c r="E53" s="123" t="s">
        <v>359</v>
      </c>
      <c r="F53" s="73" t="s">
        <v>360</v>
      </c>
      <c r="G53" s="65" t="s">
        <v>32</v>
      </c>
      <c r="H53" s="155"/>
      <c r="I53" s="241">
        <v>34</v>
      </c>
      <c r="J53" s="202"/>
      <c r="K53" s="202">
        <v>34</v>
      </c>
      <c r="L53" s="202"/>
      <c r="M53" s="202"/>
      <c r="N53" s="242" t="s">
        <v>361</v>
      </c>
      <c r="O53" s="243" t="s">
        <v>362</v>
      </c>
      <c r="P53" s="244"/>
      <c r="Q53" s="310"/>
      <c r="R53" s="159" t="s">
        <v>363</v>
      </c>
      <c r="S53" s="281" t="s">
        <v>39</v>
      </c>
      <c r="T53" s="282"/>
      <c r="U53" s="311" t="s">
        <v>197</v>
      </c>
    </row>
    <row r="54" spans="1:21" s="17" customFormat="1" ht="93" customHeight="1">
      <c r="A54" s="161">
        <v>19</v>
      </c>
      <c r="B54" s="162" t="s">
        <v>28</v>
      </c>
      <c r="C54" s="162" t="s">
        <v>240</v>
      </c>
      <c r="D54" s="163" t="s">
        <v>364</v>
      </c>
      <c r="E54" s="164" t="s">
        <v>359</v>
      </c>
      <c r="F54" s="165" t="s">
        <v>365</v>
      </c>
      <c r="G54" s="166" t="s">
        <v>32</v>
      </c>
      <c r="H54" s="167"/>
      <c r="I54" s="245">
        <v>296</v>
      </c>
      <c r="J54" s="246"/>
      <c r="K54" s="246">
        <v>96</v>
      </c>
      <c r="L54" s="246">
        <v>200</v>
      </c>
      <c r="M54" s="246"/>
      <c r="N54" s="172" t="s">
        <v>361</v>
      </c>
      <c r="O54" s="247" t="s">
        <v>362</v>
      </c>
      <c r="P54" s="248"/>
      <c r="Q54" s="312"/>
      <c r="R54" s="165" t="s">
        <v>363</v>
      </c>
      <c r="S54" s="313" t="s">
        <v>39</v>
      </c>
      <c r="T54" s="308"/>
      <c r="U54" s="314" t="s">
        <v>197</v>
      </c>
    </row>
    <row r="55" spans="1:21" s="15" customFormat="1" ht="66.75" customHeight="1">
      <c r="A55" s="161">
        <v>20</v>
      </c>
      <c r="B55" s="168" t="s">
        <v>28</v>
      </c>
      <c r="C55" s="169" t="s">
        <v>240</v>
      </c>
      <c r="D55" s="170" t="s">
        <v>366</v>
      </c>
      <c r="E55" s="171" t="s">
        <v>367</v>
      </c>
      <c r="F55" s="172" t="s">
        <v>368</v>
      </c>
      <c r="G55" s="173" t="s">
        <v>32</v>
      </c>
      <c r="H55" s="174">
        <v>371</v>
      </c>
      <c r="I55" s="249">
        <v>360</v>
      </c>
      <c r="J55" s="250"/>
      <c r="K55" s="250">
        <v>360</v>
      </c>
      <c r="L55" s="250"/>
      <c r="M55" s="250"/>
      <c r="N55" s="172" t="s">
        <v>361</v>
      </c>
      <c r="O55" s="171" t="s">
        <v>369</v>
      </c>
      <c r="P55" s="251"/>
      <c r="Q55" s="174"/>
      <c r="R55" s="174"/>
      <c r="S55" s="173" t="s">
        <v>196</v>
      </c>
      <c r="T55" s="308"/>
      <c r="U55" s="315" t="s">
        <v>197</v>
      </c>
    </row>
    <row r="56" spans="1:21" s="4" customFormat="1" ht="165.75" customHeight="1">
      <c r="A56" s="140">
        <v>21</v>
      </c>
      <c r="B56" s="115" t="s">
        <v>28</v>
      </c>
      <c r="C56" s="175" t="s">
        <v>29</v>
      </c>
      <c r="D56" s="117" t="s">
        <v>370</v>
      </c>
      <c r="E56" s="118" t="s">
        <v>371</v>
      </c>
      <c r="F56" s="73">
        <v>520</v>
      </c>
      <c r="G56" s="109" t="s">
        <v>372</v>
      </c>
      <c r="H56" s="176" t="s">
        <v>373</v>
      </c>
      <c r="I56" s="73">
        <v>520</v>
      </c>
      <c r="J56" s="213">
        <v>520</v>
      </c>
      <c r="K56" s="213"/>
      <c r="L56" s="213"/>
      <c r="M56" s="213"/>
      <c r="N56" s="65" t="s">
        <v>54</v>
      </c>
      <c r="O56" s="107" t="s">
        <v>374</v>
      </c>
      <c r="P56" s="135" t="s">
        <v>375</v>
      </c>
      <c r="Q56" s="316" t="s">
        <v>376</v>
      </c>
      <c r="R56" s="317" t="s">
        <v>377</v>
      </c>
      <c r="S56" s="317" t="s">
        <v>378</v>
      </c>
      <c r="T56" s="318" t="s">
        <v>379</v>
      </c>
      <c r="U56" s="319"/>
    </row>
    <row r="57" spans="1:21" ht="48" customHeight="1">
      <c r="A57" s="177" t="s">
        <v>380</v>
      </c>
      <c r="B57" s="178"/>
      <c r="C57" s="179" t="s">
        <v>381</v>
      </c>
      <c r="D57" s="180" t="s">
        <v>382</v>
      </c>
      <c r="E57" s="118" t="s">
        <v>383</v>
      </c>
      <c r="F57" s="181">
        <v>544.3</v>
      </c>
      <c r="G57" s="182"/>
      <c r="H57" s="182"/>
      <c r="I57" s="181">
        <v>544.3</v>
      </c>
      <c r="J57" s="181">
        <v>135</v>
      </c>
      <c r="K57" s="181">
        <v>6</v>
      </c>
      <c r="L57" s="181">
        <v>115.3</v>
      </c>
      <c r="M57" s="181">
        <v>288</v>
      </c>
      <c r="N57" s="252"/>
      <c r="O57" s="118" t="s">
        <v>384</v>
      </c>
      <c r="P57" s="110" t="s">
        <v>384</v>
      </c>
      <c r="Q57" s="320"/>
      <c r="R57" s="320"/>
      <c r="S57" s="320"/>
      <c r="T57" s="320"/>
      <c r="U57" s="320"/>
    </row>
  </sheetData>
  <sheetProtection/>
  <mergeCells count="20">
    <mergeCell ref="A1:D1"/>
    <mergeCell ref="A2:U2"/>
    <mergeCell ref="A3:U3"/>
    <mergeCell ref="A7:H7"/>
    <mergeCell ref="A8:H8"/>
    <mergeCell ref="A35:H35"/>
    <mergeCell ref="A57:B57"/>
    <mergeCell ref="A4:A6"/>
    <mergeCell ref="B4:B6"/>
    <mergeCell ref="C4:C6"/>
    <mergeCell ref="D4:D6"/>
    <mergeCell ref="E4:E6"/>
    <mergeCell ref="F4:F6"/>
    <mergeCell ref="N4:N6"/>
    <mergeCell ref="O4:O6"/>
    <mergeCell ref="P4:P6"/>
    <mergeCell ref="U4:U5"/>
    <mergeCell ref="G4:H5"/>
    <mergeCell ref="I4:M5"/>
    <mergeCell ref="Q4:T5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8" scale="9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2021-11-20T01:06:46Z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419DE89FD1E44F01B93C601F93E91F74</vt:lpwstr>
  </property>
</Properties>
</file>